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北海道フットサルリーグ\"/>
    </mc:Choice>
  </mc:AlternateContent>
  <xr:revisionPtr revIDLastSave="0" documentId="13_ncr:1_{EB92FE27-AE38-4C4A-9C0F-25D2B5B2A2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～20" sheetId="1" r:id="rId1"/>
    <sheet name="参加申込書21～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'参加申込書21～24'!$A$1:$AX$33</definedName>
  </definedNames>
  <calcPr calcId="191029"/>
</workbook>
</file>

<file path=xl/calcChain.xml><?xml version="1.0" encoding="utf-8"?>
<calcChain xmlns="http://schemas.openxmlformats.org/spreadsheetml/2006/main"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82C2E155-2F2E-4515-B14C-9450CBE14A7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E9F628EA-38F8-42EA-BC95-59D471B0FAF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522177A7-4684-4E5B-95A7-703CE8D82D0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C661EE3D-7FE0-405E-9D5A-5E32CFBF6CA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77B2A621-8EAB-4C88-B225-091DD3C54D8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8D92BE00-BBE2-4F7A-AA2F-BCDF23BDAC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2A2DC498-67DD-4887-AC2C-49D5711A01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E0E441C5-8307-4B96-8728-8D8EC2B3F5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7F311BE7-FACC-4BAA-A2AC-20721AD25F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D96FCFB4-6384-42F2-B7C9-9578C82DF93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9E480073-01B6-481E-B641-C15CB3EDE91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E2A1DE13-812C-490A-8B14-E2A455FE3B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A6447A6F-FCB3-41EC-B0CF-48F4F545DB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2C3951CA-F296-45B6-8DDC-0F1CCA834ED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E3DE3A2-0FCA-4E61-985B-327B4D01C50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1CA9C5C-1143-4746-A4FB-1778BFCFC13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74AA35EE-00C7-4C66-93A1-090D1D55458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2C6305F0-5FB6-43D5-A4F1-2D74AF691DB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52BE1887-979A-4BCF-8069-F8EBD67A02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35455AD9-D080-4938-8456-5ACE483C411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9A4D7177-3513-4A6D-BE2C-364BF4B4EA6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4C8D87F2-40C6-420B-BCD0-23EE8C34B54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D6A7F0FF-37B4-48F0-B966-27A4EED38A7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140B0445-77A9-4E07-8949-D817DB38E4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D0C8C98E-3218-4AA8-821E-FC0AE75CDF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D41CDDE-22CC-4214-A116-D5FEBB1C0A3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29088BDA-9DE8-46C9-99AC-0B666C5145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9BE3A5DA-EE49-49FC-A55D-BB1F1EAA29D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E38DE716-0128-4315-8A13-27323023E1F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D24B083C-B50E-4B85-9D87-01B890BB4F6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62D66475-33C5-4E86-8C8C-46439E279A6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464FC248-3D59-46AB-8C18-BC3E1561E72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DE2A6386-A895-4D4C-B8FB-4BE23C55231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DA338A93-CCCF-4A7F-A8CE-81BB71946D8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CB646D73-071C-4C0C-99AA-3FA3CC72C1D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5134B9FB-77A6-47E5-8118-685059B769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BC1A4D28-DDFE-42D6-B796-2B06CC8B83D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19E908F3-F9D7-4918-9616-0A075E6ABD5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E91DAB89-E83D-48F5-85B9-73CB0887829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72D908AD-3F7C-4602-85F4-8CC92711FA3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F83D1C36-64D7-4F65-96FE-4F96B54274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EFAD5A36-9C61-45F0-8C5D-B9A75252516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6CE92163-6F9D-47E0-B1D7-4F7A4A0F1B1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EAAD87F1-1AA1-44D6-92D2-54FA665D3E0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B7672215-FB96-4AC5-9132-266B89D9ACF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EC0C194-7999-4A20-99DA-99261938695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823E0252-CDE9-44B3-97DE-076B67E863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D19FA7A-8946-41A9-AD22-86DAFB3250D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EEB59178-AF70-463D-9874-6CD5B542BC1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5D00FE2C-C6AD-4640-86D5-6B9A7DAD0E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8136434B-4C8F-436C-889D-5B87A11386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860928B3-7FBF-47E5-A538-BF91BF0F820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8059A9FE-2893-4767-8C65-AEFFB5539EB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E7060E4F-E68B-44F5-AEF5-5B7152CE76B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ECB083A8-CCE5-4C08-8785-2DF289B4CFB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2B18AAFF-52B9-4E67-81D7-E4AE92C477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B2CCCB0-B226-443E-9767-8584BB2F8E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A2DBBD50-5A2C-4D51-BEA7-22784A6D29B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59BB9143-ACD1-4EAB-8528-B6C64E0BE01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926B5C9-E383-478B-A92E-77BC77FBC9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<sst xmlns="http://schemas.openxmlformats.org/spreadsheetml/2006/main" count="389" uniqueCount="162">
  <si>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</si>
  <si>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</si>
  <si>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</si>
  <si>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</si>
  <si>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</si>
  <si>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</si>
  <si>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</si>
  <si>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</si>
  <si>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</si>
  <si>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</si>
  <si>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</si>
  <si>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</si>
  <si>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</si>
  <si>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</si>
  <si>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</si>
  <si>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</si>
  <si>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</si>
  <si>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</si>
  <si>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</si>
  <si>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</si>
  <si>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</si>
  <si>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</si>
  <si>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</si>
  <si>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</si>
  <si>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</si>
  <si>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</si>
  <si>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</si>
  <si>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</si>
  <si>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</si>
  <si>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</si>
  <si>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</si>
  <si>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</si>
  <si>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</si>
  <si>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</si>
  <si>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</si>
  <si>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</si>
  <si>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</si>
  <si>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</si>
  <si>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</si>
  <si>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</si>
  <si>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</si>
  <si>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</si>
  <si>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</si>
  <si>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</si>
  <si>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</si>
  <si>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</si>
  <si>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</si>
  <si>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</si>
  <si>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</si>
  <si>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</si>
  <si>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</si>
  <si>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</si>
  <si>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</si>
  <si>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</si>
  <si>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</si>
  <si>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</si>
  <si>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</si>
  <si>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</si>
  <si>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</si>
  <si>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</si>
  <si>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</si>
  <si>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</si>
  <si>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</si>
  <si>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</si>
  <si>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</si>
  <si>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</si>
  <si>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</si>
  <si>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</si>
  <si>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</si>
  <si>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</si>
  <si>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</si>
  <si>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</si>
  <si>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</si>
  <si>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</si>
  <si>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</si>
  <si>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</si>
  <si>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</si>
  <si>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</si>
  <si>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</si>
  <si>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</si>
  <si>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</si>
  <si>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</si>
  <si>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</si>
  <si>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</si>
  <si>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</si>
  <si>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</si>
  <si>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</si>
  <si>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</si>
  <si>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</si>
  <si>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</si>
  <si>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</si>
  <si>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</si>
  <si>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</si>
  <si>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</si>
  <si>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</si>
  <si>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</si>
  <si>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</si>
  <si>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</si>
  <si>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</si>
  <si>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</si>
  <si>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</si>
  <si>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</si>
  <si>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</si>
  <si>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</si>
  <si>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</si>
  <si>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</si>
  <si>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</si>
  <si>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</si>
  <si>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</si>
  <si>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</si>
  <si>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</si>
  <si>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</si>
  <si>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</si>
  <si>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</si>
  <si>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</si>
  <si>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</si>
  <si>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</si>
  <si>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</si>
  <si>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</si>
  <si>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</si>
  <si>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</si>
  <si>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</si>
  <si>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</si>
  <si>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</si>
  <si>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</si>
  <si>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</si>
  <si>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</si>
  <si>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</si>
  <si>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</si>
  <si>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</si>
  <si>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</si>
  <si>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</si>
  <si>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</si>
  <si>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</si>
  <si>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</si>
  <si>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</si>
  <si>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</si>
  <si>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</si>
  <si>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</si>
  <si>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</si>
  <si>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</si>
  <si>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</si>
  <si>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</si>
  <si>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</si>
  <si>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</si>
  <si>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</si>
  <si>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</si>
  <si>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</si>
  <si>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</si>
  <si>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</si>
  <si>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</si>
  <si>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</si>
  <si>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</si>
  <si>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</si>
  <si>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</si>
  <si>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</si>
  <si>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</si>
  <si>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</si>
  <si>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</si>
  <si>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</si>
  <si>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</si>
  <si>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第26回 北海道フットサルリーグ2025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</si>
</sst>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8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4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49" fontId="15" fillId="0" borderId="216" xfId="3" applyNumberFormat="1" applyFont="1" applyBorder="1" applyAlignment="1" applyProtection="1">
      <alignment horizontal="center" vertical="center" shrinkToFit="1"/>
      <protection locked="0"/>
    </xf>
    <xf numFmtId="49" fontId="15" fillId="0" borderId="216" xfId="0" applyNumberFormat="1" applyFont="1" applyBorder="1" applyAlignment="1" applyProtection="1">
      <alignment horizontal="center" vertical="center" shrinkToFit="1"/>
      <protection locked="0"/>
    </xf>
    <xf numFmtId="49" fontId="15" fillId="0" borderId="217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center" vertical="center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0" fontId="13" fillId="7" borderId="107" xfId="0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5" fillId="0" borderId="169" xfId="0" applyNumberFormat="1" applyFont="1" applyFill="1" applyBorder="1" applyAlignment="1">
      <alignment horizontal="center" vertical="center" shrinkToFit="1"/>
    </xf>
    <xf numFmtId="49" fontId="5" fillId="0" borderId="170" xfId="0" applyNumberFormat="1" applyFont="1" applyFill="1" applyBorder="1" applyAlignment="1">
      <alignment horizontal="center" vertical="center" shrinkToFit="1"/>
    </xf>
    <xf numFmtId="49" fontId="5" fillId="0" borderId="171" xfId="0" applyNumberFormat="1" applyFont="1" applyFill="1" applyBorder="1" applyAlignment="1">
      <alignment horizontal="center" vertical="center" shrinkToFit="1"/>
    </xf>
    <xf numFmtId="49" fontId="5" fillId="0" borderId="172" xfId="0" applyNumberFormat="1" applyFont="1" applyFill="1" applyBorder="1" applyAlignment="1">
      <alignment horizontal="center" vertical="center" shrinkToFit="1"/>
    </xf>
    <xf numFmtId="49" fontId="5" fillId="0" borderId="173" xfId="0" applyNumberFormat="1" applyFont="1" applyFill="1" applyBorder="1" applyAlignment="1">
      <alignment horizontal="center" vertical="center" shrinkToFit="1"/>
    </xf>
    <xf numFmtId="49" fontId="5" fillId="0" borderId="174" xfId="0" applyNumberFormat="1" applyFont="1" applyFill="1" applyBorder="1" applyAlignment="1">
      <alignment horizontal="center" vertical="center" shrinkToFit="1"/>
    </xf>
    <xf numFmtId="49" fontId="23" fillId="5" borderId="68" xfId="0" applyNumberFormat="1" applyFont="1" applyFill="1" applyBorder="1" applyAlignment="1">
      <alignment horizontal="center" vertical="center" textRotation="255" shrinkToFit="1"/>
    </xf>
    <xf numFmtId="49" fontId="1" fillId="5" borderId="70" xfId="0" applyNumberFormat="1" applyFont="1" applyFill="1" applyBorder="1" applyAlignment="1">
      <alignment horizontal="center" vertical="center" textRotation="255" shrinkToFit="1"/>
    </xf>
    <xf numFmtId="49" fontId="1" fillId="5" borderId="85" xfId="0" applyNumberFormat="1" applyFont="1" applyFill="1" applyBorder="1" applyAlignment="1">
      <alignment horizontal="center" vertical="center" shrinkToFit="1"/>
    </xf>
    <xf numFmtId="49" fontId="1" fillId="5" borderId="86" xfId="0" applyNumberFormat="1" applyFont="1" applyFill="1" applyBorder="1" applyAlignment="1">
      <alignment horizontal="center" vertical="center" shrinkToFit="1"/>
    </xf>
    <xf numFmtId="49" fontId="1" fillId="5" borderId="87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>
      <alignment horizontal="center" vertical="center" shrinkToFit="1"/>
    </xf>
    <xf numFmtId="49" fontId="1" fillId="5" borderId="109" xfId="0" applyNumberFormat="1" applyFont="1" applyFill="1" applyBorder="1" applyAlignment="1">
      <alignment horizontal="center" vertical="center" shrinkToFit="1"/>
    </xf>
    <xf numFmtId="49" fontId="1" fillId="5" borderId="88" xfId="0" applyNumberFormat="1" applyFont="1" applyFill="1" applyBorder="1" applyAlignment="1">
      <alignment horizontal="center" vertical="center" shrinkToFit="1"/>
    </xf>
    <xf numFmtId="49" fontId="1" fillId="5" borderId="110" xfId="0" applyNumberFormat="1" applyFont="1" applyFill="1" applyBorder="1" applyAlignment="1">
      <alignment horizontal="center" vertical="center" shrinkToFit="1"/>
    </xf>
    <xf numFmtId="49" fontId="1" fillId="5" borderId="24" xfId="0" applyNumberFormat="1" applyFont="1" applyFill="1" applyBorder="1" applyAlignment="1">
      <alignment horizontal="center" vertical="center" textRotation="255" shrinkToFit="1"/>
    </xf>
    <xf numFmtId="49" fontId="1" fillId="5" borderId="23" xfId="0" applyNumberFormat="1" applyFont="1" applyFill="1" applyBorder="1" applyAlignment="1">
      <alignment horizontal="center" vertical="center" textRotation="255" shrinkToFit="1"/>
    </xf>
    <xf numFmtId="49" fontId="0" fillId="5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0" fillId="5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0" fillId="5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0" fillId="5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5" fillId="5" borderId="3" xfId="0" applyNumberFormat="1" applyFont="1" applyFill="1" applyBorder="1" applyAlignment="1">
      <alignment shrinkToFit="1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0" fillId="5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>
      <alignment shrinkToFit="1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25" xfId="0" applyNumberFormat="1" applyFont="1" applyFill="1" applyBorder="1" applyAlignment="1">
      <alignment horizontal="center" vertical="center" textRotation="255" shrinkToFit="1"/>
    </xf>
    <xf numFmtId="49" fontId="1" fillId="5" borderId="26" xfId="0" applyNumberFormat="1" applyFont="1" applyFill="1" applyBorder="1" applyAlignment="1">
      <alignment horizontal="center" vertical="center" textRotation="255" shrinkToFit="1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>
      <alignment shrinkToFit="1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216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2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2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1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30">
        <v>2025</v>
      </c>
      <c r="C2" s="331"/>
      <c r="D2" s="331"/>
      <c r="E2" s="331"/>
      <c r="F2" s="331"/>
      <c r="G2" s="340" t="s">
        <v>15</v>
      </c>
      <c r="H2" s="341"/>
      <c r="I2" s="317" t="s">
        <v>52</v>
      </c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9"/>
      <c r="AK2" s="228" t="s">
        <v>76</v>
      </c>
      <c r="AL2" s="45"/>
      <c r="AM2" s="45"/>
      <c r="AN2" s="39"/>
      <c r="AO2" s="39"/>
      <c r="AP2" s="39"/>
      <c r="AQ2" s="39"/>
      <c r="AR2" s="172" t="s">
        <v>125</v>
      </c>
      <c r="AS2" s="39"/>
      <c r="AT2" s="80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1"/>
      <c r="AL3" s="45"/>
      <c r="AM3" s="45"/>
      <c r="AN3" s="45"/>
      <c r="AO3" s="32"/>
      <c r="AP3" s="82"/>
      <c r="AQ3" s="82"/>
      <c r="AR3" s="83"/>
      <c r="AS3" s="82"/>
      <c r="AT3" s="80"/>
      <c r="AU3" s="32"/>
      <c r="AV3" s="32"/>
      <c r="AW3" s="32"/>
      <c r="AX3" s="32"/>
    </row>
    <row r="4" spans="2:232" ht="33" customHeight="1" thickBot="1">
      <c r="B4" s="342" t="s">
        <v>14</v>
      </c>
      <c r="C4" s="343"/>
      <c r="D4" s="343"/>
      <c r="E4" s="343"/>
      <c r="F4" s="343"/>
      <c r="G4" s="325" t="s">
        <v>161</v>
      </c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7"/>
      <c r="AJ4" s="28"/>
      <c r="AK4" s="228" t="s">
        <v>160</v>
      </c>
      <c r="AL4" s="40"/>
      <c r="AM4" s="45"/>
      <c r="AN4" s="84"/>
      <c r="AO4" s="84"/>
      <c r="AP4" s="81"/>
      <c r="AQ4" s="81"/>
      <c r="AR4" s="85"/>
      <c r="AS4" s="81"/>
      <c r="AT4" s="80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6"/>
      <c r="AL5" s="32"/>
      <c r="AM5" s="45"/>
      <c r="AN5" s="84"/>
      <c r="AO5" s="84"/>
      <c r="AP5" s="81"/>
      <c r="AQ5" s="81"/>
      <c r="AR5" s="85"/>
      <c r="AS5" s="81"/>
      <c r="AT5" s="87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32" t="s">
        <v>5</v>
      </c>
      <c r="C6" s="333"/>
      <c r="D6" s="333"/>
      <c r="E6" s="333"/>
      <c r="F6" s="333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34" t="s">
        <v>5</v>
      </c>
      <c r="X6" s="334"/>
      <c r="Y6" s="334"/>
      <c r="Z6" s="334"/>
      <c r="AA6" s="306"/>
      <c r="AB6" s="306"/>
      <c r="AC6" s="306"/>
      <c r="AD6" s="306"/>
      <c r="AE6" s="306"/>
      <c r="AF6" s="306"/>
      <c r="AG6" s="306"/>
      <c r="AH6" s="306"/>
      <c r="AI6" s="307"/>
      <c r="AK6" s="86"/>
      <c r="AL6" s="45"/>
      <c r="AM6" s="45"/>
      <c r="AN6" s="88"/>
      <c r="AO6" s="81"/>
      <c r="AP6" s="81"/>
      <c r="AQ6" s="81"/>
      <c r="AR6" s="85"/>
      <c r="AS6" s="81"/>
      <c r="AT6" s="89"/>
      <c r="AU6" s="90"/>
      <c r="AV6" s="91"/>
      <c r="AW6" s="200" t="s">
        <v>148</v>
      </c>
      <c r="AX6" s="92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46" t="s">
        <v>124</v>
      </c>
      <c r="C7" s="347"/>
      <c r="D7" s="347"/>
      <c r="E7" s="347"/>
      <c r="F7" s="347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0" t="s">
        <v>42</v>
      </c>
      <c r="X7" s="321"/>
      <c r="Y7" s="321"/>
      <c r="Z7" s="321"/>
      <c r="AA7" s="322"/>
      <c r="AB7" s="323"/>
      <c r="AC7" s="323"/>
      <c r="AD7" s="323"/>
      <c r="AE7" s="323"/>
      <c r="AF7" s="323"/>
      <c r="AG7" s="323"/>
      <c r="AH7" s="323"/>
      <c r="AI7" s="324"/>
      <c r="AK7" s="62" t="s">
        <v>0</v>
      </c>
      <c r="AL7" s="223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6" t="s">
        <v>31</v>
      </c>
      <c r="AS7" s="42" t="s">
        <v>28</v>
      </c>
      <c r="AT7" s="78"/>
      <c r="AU7" s="214" t="s">
        <v>72</v>
      </c>
      <c r="AV7" s="79" t="s">
        <v>73</v>
      </c>
      <c r="AW7" s="201" t="s">
        <v>149</v>
      </c>
      <c r="AX7" s="53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38" t="s">
        <v>49</v>
      </c>
      <c r="C8" s="339"/>
      <c r="D8" s="339"/>
      <c r="E8" s="339"/>
      <c r="F8" s="339"/>
      <c r="G8" s="295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4" t="s">
        <v>126</v>
      </c>
      <c r="T8" s="294"/>
      <c r="U8" s="294"/>
      <c r="V8" s="294"/>
      <c r="W8" s="294"/>
      <c r="X8" s="294"/>
      <c r="Y8" s="294"/>
      <c r="Z8" s="294"/>
      <c r="AA8" s="303"/>
      <c r="AB8" s="304"/>
      <c r="AC8" s="304"/>
      <c r="AD8" s="304"/>
      <c r="AE8" s="304"/>
      <c r="AF8" s="304"/>
      <c r="AG8" s="304"/>
      <c r="AH8" s="304"/>
      <c r="AI8" s="305"/>
      <c r="AK8" s="207">
        <v>1</v>
      </c>
      <c r="AL8" s="225"/>
      <c r="AM8" s="208"/>
      <c r="AN8" s="229"/>
      <c r="AO8" s="203"/>
      <c r="AP8" s="203"/>
      <c r="AQ8" s="211"/>
      <c r="AR8" s="209">
        <f t="shared" ref="AR8:AR26" si="0">DATEDIF(AQ8,$AP$35,"Y")</f>
        <v>125</v>
      </c>
      <c r="AS8" s="204"/>
      <c r="AT8" s="220" t="s">
        <v>74</v>
      </c>
      <c r="AU8" s="215"/>
      <c r="AV8" s="202"/>
      <c r="AW8" s="57"/>
      <c r="AX8" s="217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14" t="s">
        <v>5</v>
      </c>
      <c r="C9" s="315"/>
      <c r="D9" s="315"/>
      <c r="E9" s="315"/>
      <c r="F9" s="315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48"/>
      <c r="S9" s="351" t="s">
        <v>6</v>
      </c>
      <c r="T9" s="334"/>
      <c r="U9" s="334"/>
      <c r="V9" s="334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7"/>
      <c r="AK9" s="207">
        <v>2</v>
      </c>
      <c r="AL9" s="225"/>
      <c r="AM9" s="208"/>
      <c r="AN9" s="229"/>
      <c r="AO9" s="203"/>
      <c r="AP9" s="203"/>
      <c r="AQ9" s="211"/>
      <c r="AR9" s="209">
        <f t="shared" si="0"/>
        <v>125</v>
      </c>
      <c r="AS9" s="204"/>
      <c r="AT9" s="220" t="s">
        <v>74</v>
      </c>
      <c r="AU9" s="215"/>
      <c r="AV9" s="202"/>
      <c r="AW9" s="57"/>
      <c r="AX9" s="218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275" t="s">
        <v>7</v>
      </c>
      <c r="C10" s="276"/>
      <c r="D10" s="276"/>
      <c r="E10" s="276"/>
      <c r="F10" s="27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7"/>
      <c r="S10" s="297" t="s">
        <v>20</v>
      </c>
      <c r="T10" s="276"/>
      <c r="U10" s="276"/>
      <c r="V10" s="276"/>
      <c r="W10" s="298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300"/>
      <c r="AK10" s="207">
        <v>3</v>
      </c>
      <c r="AL10" s="225"/>
      <c r="AM10" s="208"/>
      <c r="AN10" s="229"/>
      <c r="AO10" s="203"/>
      <c r="AP10" s="203"/>
      <c r="AQ10" s="211"/>
      <c r="AR10" s="209">
        <f t="shared" si="0"/>
        <v>125</v>
      </c>
      <c r="AS10" s="204"/>
      <c r="AT10" s="220" t="s">
        <v>74</v>
      </c>
      <c r="AU10" s="215"/>
      <c r="AV10" s="202"/>
      <c r="AW10" s="57"/>
      <c r="AX10" s="218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277" t="s">
        <v>21</v>
      </c>
      <c r="C11" s="278"/>
      <c r="D11" s="278"/>
      <c r="E11" s="278"/>
      <c r="F11" s="279"/>
      <c r="G11" s="350" t="s">
        <v>22</v>
      </c>
      <c r="H11" s="316"/>
      <c r="I11" s="205" t="s">
        <v>23</v>
      </c>
      <c r="J11" s="316" t="s">
        <v>8</v>
      </c>
      <c r="K11" s="316"/>
      <c r="L11" s="205" t="s">
        <v>24</v>
      </c>
      <c r="M11" s="349"/>
      <c r="N11" s="349"/>
      <c r="O11" s="349"/>
      <c r="P11" s="349"/>
      <c r="Q11" s="349"/>
      <c r="R11" s="349"/>
      <c r="S11" s="349"/>
      <c r="T11" s="349"/>
      <c r="U11" s="316" t="s">
        <v>25</v>
      </c>
      <c r="V11" s="335"/>
      <c r="W11" s="301" t="s">
        <v>26</v>
      </c>
      <c r="X11" s="302"/>
      <c r="Y11" s="302"/>
      <c r="Z11" s="302"/>
      <c r="AA11" s="344"/>
      <c r="AB11" s="344"/>
      <c r="AC11" s="344"/>
      <c r="AD11" s="344"/>
      <c r="AE11" s="344"/>
      <c r="AF11" s="344"/>
      <c r="AG11" s="344"/>
      <c r="AH11" s="344"/>
      <c r="AI11" s="345"/>
      <c r="AK11" s="207">
        <v>4</v>
      </c>
      <c r="AL11" s="225"/>
      <c r="AM11" s="208"/>
      <c r="AN11" s="229"/>
      <c r="AO11" s="203"/>
      <c r="AP11" s="203"/>
      <c r="AQ11" s="211"/>
      <c r="AR11" s="209">
        <f t="shared" si="0"/>
        <v>125</v>
      </c>
      <c r="AS11" s="204"/>
      <c r="AT11" s="220" t="s">
        <v>75</v>
      </c>
      <c r="AU11" s="215"/>
      <c r="AV11" s="202"/>
      <c r="AW11" s="57"/>
      <c r="AX11" s="218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4" t="s">
        <v>9</v>
      </c>
      <c r="C12" s="274"/>
      <c r="D12" s="274"/>
      <c r="E12" s="274"/>
      <c r="F12" s="274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90"/>
      <c r="W12" s="328" t="s">
        <v>27</v>
      </c>
      <c r="X12" s="329"/>
      <c r="Y12" s="329"/>
      <c r="Z12" s="329"/>
      <c r="AA12" s="248"/>
      <c r="AB12" s="248"/>
      <c r="AC12" s="248"/>
      <c r="AD12" s="248"/>
      <c r="AE12" s="248"/>
      <c r="AF12" s="248"/>
      <c r="AG12" s="248"/>
      <c r="AH12" s="248"/>
      <c r="AI12" s="249"/>
      <c r="AK12" s="207">
        <v>5</v>
      </c>
      <c r="AL12" s="225"/>
      <c r="AM12" s="202"/>
      <c r="AN12" s="229"/>
      <c r="AO12" s="203"/>
      <c r="AP12" s="203"/>
      <c r="AQ12" s="211"/>
      <c r="AR12" s="209">
        <f t="shared" si="0"/>
        <v>125</v>
      </c>
      <c r="AS12" s="204"/>
      <c r="AT12" s="220" t="s">
        <v>74</v>
      </c>
      <c r="AU12" s="215"/>
      <c r="AV12" s="202"/>
      <c r="AW12" s="57"/>
      <c r="AX12" s="218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63" t="s">
        <v>10</v>
      </c>
      <c r="C13" s="264"/>
      <c r="D13" s="264"/>
      <c r="E13" s="264"/>
      <c r="F13" s="264"/>
      <c r="G13" s="265"/>
      <c r="H13" s="286"/>
      <c r="I13" s="287"/>
      <c r="J13" s="250" t="s">
        <v>38</v>
      </c>
      <c r="K13" s="284" t="s">
        <v>11</v>
      </c>
      <c r="L13" s="283"/>
      <c r="M13" s="283"/>
      <c r="N13" s="283"/>
      <c r="O13" s="283" t="s">
        <v>12</v>
      </c>
      <c r="P13" s="283"/>
      <c r="Q13" s="283"/>
      <c r="R13" s="283"/>
      <c r="S13" s="261" t="s">
        <v>121</v>
      </c>
      <c r="T13" s="261"/>
      <c r="U13" s="261"/>
      <c r="V13" s="285"/>
      <c r="W13" s="250" t="s">
        <v>39</v>
      </c>
      <c r="X13" s="284" t="s">
        <v>11</v>
      </c>
      <c r="Y13" s="283"/>
      <c r="Z13" s="283"/>
      <c r="AA13" s="283"/>
      <c r="AB13" s="283" t="s">
        <v>12</v>
      </c>
      <c r="AC13" s="283"/>
      <c r="AD13" s="283"/>
      <c r="AE13" s="283"/>
      <c r="AF13" s="261" t="s">
        <v>122</v>
      </c>
      <c r="AG13" s="261"/>
      <c r="AH13" s="261"/>
      <c r="AI13" s="262"/>
      <c r="AK13" s="207">
        <v>6</v>
      </c>
      <c r="AL13" s="225"/>
      <c r="AM13" s="208"/>
      <c r="AN13" s="229"/>
      <c r="AO13" s="203"/>
      <c r="AP13" s="203"/>
      <c r="AQ13" s="211"/>
      <c r="AR13" s="209">
        <f t="shared" si="0"/>
        <v>125</v>
      </c>
      <c r="AS13" s="204"/>
      <c r="AT13" s="220" t="s">
        <v>74</v>
      </c>
      <c r="AU13" s="215"/>
      <c r="AV13" s="202"/>
      <c r="AW13" s="57"/>
      <c r="AX13" s="218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66"/>
      <c r="C14" s="267"/>
      <c r="D14" s="267"/>
      <c r="E14" s="267"/>
      <c r="F14" s="267"/>
      <c r="G14" s="268"/>
      <c r="H14" s="272" t="s">
        <v>36</v>
      </c>
      <c r="I14" s="273"/>
      <c r="J14" s="251"/>
      <c r="K14" s="260"/>
      <c r="L14" s="257"/>
      <c r="M14" s="257"/>
      <c r="N14" s="257"/>
      <c r="O14" s="256"/>
      <c r="P14" s="257"/>
      <c r="Q14" s="257"/>
      <c r="R14" s="257"/>
      <c r="S14" s="256"/>
      <c r="T14" s="257"/>
      <c r="U14" s="257"/>
      <c r="V14" s="259"/>
      <c r="W14" s="251"/>
      <c r="X14" s="260"/>
      <c r="Y14" s="257"/>
      <c r="Z14" s="257"/>
      <c r="AA14" s="257"/>
      <c r="AB14" s="256"/>
      <c r="AC14" s="257"/>
      <c r="AD14" s="257"/>
      <c r="AE14" s="257"/>
      <c r="AF14" s="256"/>
      <c r="AG14" s="257"/>
      <c r="AH14" s="257"/>
      <c r="AI14" s="288"/>
      <c r="AK14" s="207">
        <v>7</v>
      </c>
      <c r="AL14" s="225"/>
      <c r="AM14" s="208"/>
      <c r="AN14" s="229"/>
      <c r="AO14" s="203"/>
      <c r="AP14" s="203"/>
      <c r="AQ14" s="211"/>
      <c r="AR14" s="209">
        <f t="shared" si="0"/>
        <v>125</v>
      </c>
      <c r="AS14" s="204"/>
      <c r="AT14" s="220" t="s">
        <v>75</v>
      </c>
      <c r="AU14" s="215"/>
      <c r="AV14" s="202"/>
      <c r="AW14" s="57"/>
      <c r="AX14" s="218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269"/>
      <c r="C15" s="270"/>
      <c r="D15" s="270"/>
      <c r="E15" s="270"/>
      <c r="F15" s="270"/>
      <c r="G15" s="271"/>
      <c r="H15" s="291" t="s">
        <v>37</v>
      </c>
      <c r="I15" s="292"/>
      <c r="J15" s="252"/>
      <c r="K15" s="258"/>
      <c r="L15" s="254"/>
      <c r="M15" s="254"/>
      <c r="N15" s="254"/>
      <c r="O15" s="253"/>
      <c r="P15" s="254"/>
      <c r="Q15" s="254"/>
      <c r="R15" s="254"/>
      <c r="S15" s="253"/>
      <c r="T15" s="254"/>
      <c r="U15" s="254"/>
      <c r="V15" s="293"/>
      <c r="W15" s="252"/>
      <c r="X15" s="258"/>
      <c r="Y15" s="254"/>
      <c r="Z15" s="254"/>
      <c r="AA15" s="254"/>
      <c r="AB15" s="253"/>
      <c r="AC15" s="254"/>
      <c r="AD15" s="254"/>
      <c r="AE15" s="254"/>
      <c r="AF15" s="253"/>
      <c r="AG15" s="254"/>
      <c r="AH15" s="254"/>
      <c r="AI15" s="255"/>
      <c r="AK15" s="207">
        <v>8</v>
      </c>
      <c r="AL15" s="225"/>
      <c r="AM15" s="208"/>
      <c r="AN15" s="229"/>
      <c r="AO15" s="203"/>
      <c r="AP15" s="203"/>
      <c r="AQ15" s="211"/>
      <c r="AR15" s="209">
        <f t="shared" si="0"/>
        <v>125</v>
      </c>
      <c r="AS15" s="204"/>
      <c r="AT15" s="220" t="s">
        <v>74</v>
      </c>
      <c r="AU15" s="215"/>
      <c r="AV15" s="202"/>
      <c r="AW15" s="57"/>
      <c r="AX15" s="218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11" t="s">
        <v>157</v>
      </c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3"/>
      <c r="AK16" s="207">
        <v>9</v>
      </c>
      <c r="AL16" s="225"/>
      <c r="AM16" s="208"/>
      <c r="AN16" s="229"/>
      <c r="AO16" s="203"/>
      <c r="AP16" s="203"/>
      <c r="AQ16" s="211"/>
      <c r="AR16" s="209">
        <f t="shared" si="0"/>
        <v>125</v>
      </c>
      <c r="AS16" s="204"/>
      <c r="AT16" s="220" t="s">
        <v>74</v>
      </c>
      <c r="AU16" s="215"/>
      <c r="AV16" s="202"/>
      <c r="AW16" s="57"/>
      <c r="AX16" s="218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0" t="s">
        <v>158</v>
      </c>
      <c r="C17" s="241"/>
      <c r="D17" s="241"/>
      <c r="E17" s="241"/>
      <c r="F17" s="241" t="s">
        <v>150</v>
      </c>
      <c r="G17" s="241"/>
      <c r="H17" s="241"/>
      <c r="I17" s="241"/>
      <c r="J17" s="241"/>
      <c r="K17" s="241"/>
      <c r="L17" s="241" t="s">
        <v>151</v>
      </c>
      <c r="M17" s="241"/>
      <c r="N17" s="241"/>
      <c r="O17" s="241"/>
      <c r="P17" s="241"/>
      <c r="Q17" s="241"/>
      <c r="R17" s="247" t="s">
        <v>152</v>
      </c>
      <c r="S17" s="247"/>
      <c r="T17" s="247"/>
      <c r="U17" s="247"/>
      <c r="V17" s="244" t="s">
        <v>153</v>
      </c>
      <c r="W17" s="244"/>
      <c r="X17" s="244"/>
      <c r="Y17" s="244"/>
      <c r="Z17" s="244"/>
      <c r="AA17" s="244"/>
      <c r="AB17" s="245" t="s">
        <v>154</v>
      </c>
      <c r="AC17" s="245"/>
      <c r="AD17" s="245"/>
      <c r="AE17" s="245"/>
      <c r="AF17" s="245"/>
      <c r="AG17" s="245"/>
      <c r="AH17" s="245"/>
      <c r="AI17" s="246"/>
      <c r="AK17" s="207">
        <v>10</v>
      </c>
      <c r="AL17" s="225"/>
      <c r="AM17" s="208"/>
      <c r="AN17" s="229"/>
      <c r="AO17" s="203"/>
      <c r="AP17" s="203"/>
      <c r="AQ17" s="211"/>
      <c r="AR17" s="209">
        <f t="shared" si="0"/>
        <v>125</v>
      </c>
      <c r="AS17" s="204"/>
      <c r="AT17" s="220" t="s">
        <v>74</v>
      </c>
      <c r="AU17" s="215"/>
      <c r="AV17" s="202"/>
      <c r="AW17" s="57"/>
      <c r="AX17" s="218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2" t="s">
        <v>155</v>
      </c>
      <c r="C18" s="233"/>
      <c r="D18" s="233"/>
      <c r="E18" s="233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 t="s">
        <v>56</v>
      </c>
      <c r="AC18" s="238"/>
      <c r="AD18" s="238"/>
      <c r="AE18" s="238"/>
      <c r="AF18" s="238"/>
      <c r="AG18" s="238"/>
      <c r="AH18" s="238"/>
      <c r="AI18" s="243"/>
      <c r="AJ18" s="30"/>
      <c r="AK18" s="207">
        <v>11</v>
      </c>
      <c r="AL18" s="226"/>
      <c r="AM18" s="57"/>
      <c r="AN18" s="230"/>
      <c r="AO18" s="58"/>
      <c r="AP18" s="58"/>
      <c r="AQ18" s="212"/>
      <c r="AR18" s="209">
        <f t="shared" si="0"/>
        <v>125</v>
      </c>
      <c r="AS18" s="56"/>
      <c r="AT18" s="220" t="s">
        <v>75</v>
      </c>
      <c r="AU18" s="215"/>
      <c r="AV18" s="57"/>
      <c r="AW18" s="57"/>
      <c r="AX18" s="218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4"/>
      <c r="C19" s="235"/>
      <c r="D19" s="235"/>
      <c r="E19" s="235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 t="s">
        <v>57</v>
      </c>
      <c r="AC19" s="239"/>
      <c r="AD19" s="239"/>
      <c r="AE19" s="239"/>
      <c r="AF19" s="239"/>
      <c r="AG19" s="239"/>
      <c r="AH19" s="239"/>
      <c r="AI19" s="242"/>
      <c r="AK19" s="207">
        <v>12</v>
      </c>
      <c r="AL19" s="226"/>
      <c r="AM19" s="57"/>
      <c r="AN19" s="230"/>
      <c r="AO19" s="58"/>
      <c r="AP19" s="58"/>
      <c r="AQ19" s="212"/>
      <c r="AR19" s="209">
        <f t="shared" si="0"/>
        <v>125</v>
      </c>
      <c r="AS19" s="56"/>
      <c r="AT19" s="220" t="s">
        <v>75</v>
      </c>
      <c r="AU19" s="215"/>
      <c r="AV19" s="57"/>
      <c r="AW19" s="57"/>
      <c r="AX19" s="218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6"/>
      <c r="C20" s="237"/>
      <c r="D20" s="237"/>
      <c r="E20" s="237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 t="s">
        <v>56</v>
      </c>
      <c r="AC20" s="239"/>
      <c r="AD20" s="239"/>
      <c r="AE20" s="239"/>
      <c r="AF20" s="239"/>
      <c r="AG20" s="239"/>
      <c r="AH20" s="239"/>
      <c r="AI20" s="242"/>
      <c r="AK20" s="207">
        <v>13</v>
      </c>
      <c r="AL20" s="226"/>
      <c r="AM20" s="57"/>
      <c r="AN20" s="230"/>
      <c r="AO20" s="58"/>
      <c r="AP20" s="58"/>
      <c r="AQ20" s="212"/>
      <c r="AR20" s="209">
        <f t="shared" si="0"/>
        <v>125</v>
      </c>
      <c r="AS20" s="56"/>
      <c r="AT20" s="220" t="s">
        <v>74</v>
      </c>
      <c r="AU20" s="215"/>
      <c r="AV20" s="57"/>
      <c r="AW20" s="57"/>
      <c r="AX20" s="218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6"/>
      <c r="C21" s="237"/>
      <c r="D21" s="237"/>
      <c r="E21" s="237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 t="s">
        <v>57</v>
      </c>
      <c r="AC21" s="239"/>
      <c r="AD21" s="239"/>
      <c r="AE21" s="239"/>
      <c r="AF21" s="239"/>
      <c r="AG21" s="239"/>
      <c r="AH21" s="239"/>
      <c r="AI21" s="242"/>
      <c r="AK21" s="207">
        <v>14</v>
      </c>
      <c r="AL21" s="226"/>
      <c r="AM21" s="57"/>
      <c r="AN21" s="230"/>
      <c r="AO21" s="58"/>
      <c r="AP21" s="58"/>
      <c r="AQ21" s="212"/>
      <c r="AR21" s="209">
        <f t="shared" si="0"/>
        <v>125</v>
      </c>
      <c r="AS21" s="56"/>
      <c r="AT21" s="220" t="s">
        <v>74</v>
      </c>
      <c r="AU21" s="215"/>
      <c r="AV21" s="57"/>
      <c r="AW21" s="57"/>
      <c r="AX21" s="218"/>
      <c r="BC21" s="6"/>
      <c r="BD21" s="4"/>
      <c r="BE21" s="4"/>
      <c r="BF21" s="6"/>
      <c r="BG21" s="6"/>
      <c r="HW21" s="7"/>
      <c r="HX21" s="7"/>
    </row>
    <row r="22" spans="2:232" ht="33" customHeight="1">
      <c r="B22" s="236"/>
      <c r="C22" s="237"/>
      <c r="D22" s="237"/>
      <c r="E22" s="237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 t="s">
        <v>56</v>
      </c>
      <c r="AC22" s="239"/>
      <c r="AD22" s="239"/>
      <c r="AE22" s="239"/>
      <c r="AF22" s="239"/>
      <c r="AG22" s="239"/>
      <c r="AH22" s="239"/>
      <c r="AI22" s="242"/>
      <c r="AK22" s="207">
        <v>15</v>
      </c>
      <c r="AL22" s="226"/>
      <c r="AM22" s="57"/>
      <c r="AN22" s="230"/>
      <c r="AO22" s="58"/>
      <c r="AP22" s="58"/>
      <c r="AQ22" s="212"/>
      <c r="AR22" s="209">
        <f t="shared" si="0"/>
        <v>125</v>
      </c>
      <c r="AS22" s="56"/>
      <c r="AT22" s="220" t="s">
        <v>75</v>
      </c>
      <c r="AU22" s="215"/>
      <c r="AV22" s="57"/>
      <c r="AW22" s="57"/>
      <c r="AX22" s="218"/>
      <c r="BC22" s="6"/>
      <c r="BD22" s="4"/>
      <c r="BE22" s="4"/>
      <c r="BF22" s="6"/>
      <c r="BG22" s="6"/>
      <c r="HW22" s="7"/>
      <c r="HX22" s="7"/>
    </row>
    <row r="23" spans="2:232" ht="33" customHeight="1">
      <c r="B23" s="236"/>
      <c r="C23" s="237"/>
      <c r="D23" s="237"/>
      <c r="E23" s="237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 t="s">
        <v>57</v>
      </c>
      <c r="AC23" s="239"/>
      <c r="AD23" s="239"/>
      <c r="AE23" s="239"/>
      <c r="AF23" s="239"/>
      <c r="AG23" s="239"/>
      <c r="AH23" s="239"/>
      <c r="AI23" s="242"/>
      <c r="AK23" s="207">
        <v>16</v>
      </c>
      <c r="AL23" s="226"/>
      <c r="AM23" s="57"/>
      <c r="AN23" s="230"/>
      <c r="AO23" s="58"/>
      <c r="AP23" s="58"/>
      <c r="AQ23" s="212"/>
      <c r="AR23" s="209">
        <f t="shared" si="0"/>
        <v>125</v>
      </c>
      <c r="AS23" s="56"/>
      <c r="AT23" s="220" t="s">
        <v>74</v>
      </c>
      <c r="AU23" s="215"/>
      <c r="AV23" s="57"/>
      <c r="AW23" s="57"/>
      <c r="AX23" s="218"/>
      <c r="BC23" s="6"/>
      <c r="BD23" s="4"/>
      <c r="BE23" s="4"/>
      <c r="BF23" s="6"/>
      <c r="BG23" s="6"/>
      <c r="HW23" s="7"/>
      <c r="HX23" s="7"/>
    </row>
    <row r="24" spans="2:232" ht="33" customHeight="1">
      <c r="B24" s="236"/>
      <c r="C24" s="237"/>
      <c r="D24" s="237"/>
      <c r="E24" s="237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 t="s">
        <v>56</v>
      </c>
      <c r="AC24" s="239"/>
      <c r="AD24" s="239"/>
      <c r="AE24" s="239"/>
      <c r="AF24" s="239"/>
      <c r="AG24" s="239"/>
      <c r="AH24" s="239"/>
      <c r="AI24" s="242"/>
      <c r="AK24" s="207">
        <v>17</v>
      </c>
      <c r="AL24" s="226"/>
      <c r="AM24" s="57"/>
      <c r="AN24" s="230"/>
      <c r="AO24" s="58"/>
      <c r="AP24" s="58"/>
      <c r="AQ24" s="212"/>
      <c r="AR24" s="209">
        <f t="shared" si="0"/>
        <v>125</v>
      </c>
      <c r="AS24" s="56"/>
      <c r="AT24" s="220" t="s">
        <v>75</v>
      </c>
      <c r="AU24" s="215"/>
      <c r="AV24" s="57"/>
      <c r="AW24" s="57"/>
      <c r="AX24" s="218"/>
      <c r="BC24" s="6"/>
      <c r="BD24" s="4"/>
      <c r="BE24" s="4"/>
      <c r="BF24" s="6"/>
      <c r="BG24" s="6"/>
      <c r="HW24" s="7"/>
      <c r="HX24" s="7"/>
    </row>
    <row r="25" spans="2:232" ht="33" customHeight="1">
      <c r="B25" s="236"/>
      <c r="C25" s="237"/>
      <c r="D25" s="237"/>
      <c r="E25" s="237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 t="s">
        <v>57</v>
      </c>
      <c r="AC25" s="239"/>
      <c r="AD25" s="239"/>
      <c r="AE25" s="239"/>
      <c r="AF25" s="239"/>
      <c r="AG25" s="239"/>
      <c r="AH25" s="239"/>
      <c r="AI25" s="242"/>
      <c r="AK25" s="207">
        <v>18</v>
      </c>
      <c r="AL25" s="226"/>
      <c r="AM25" s="57"/>
      <c r="AN25" s="230"/>
      <c r="AO25" s="58"/>
      <c r="AP25" s="58"/>
      <c r="AQ25" s="212"/>
      <c r="AR25" s="209">
        <f t="shared" si="0"/>
        <v>125</v>
      </c>
      <c r="AS25" s="56"/>
      <c r="AT25" s="220" t="s">
        <v>75</v>
      </c>
      <c r="AU25" s="215"/>
      <c r="AV25" s="57"/>
      <c r="AW25" s="57"/>
      <c r="AX25" s="218"/>
      <c r="HW25" s="7"/>
      <c r="HX25" s="7"/>
    </row>
    <row r="26" spans="2:232" ht="33" customHeight="1">
      <c r="B26" s="456"/>
      <c r="C26" s="457"/>
      <c r="D26" s="457"/>
      <c r="E26" s="457"/>
      <c r="F26" s="457"/>
      <c r="G26" s="457"/>
      <c r="H26" s="457"/>
      <c r="I26" s="457"/>
      <c r="J26" s="457"/>
      <c r="K26" s="457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457"/>
      <c r="W26" s="457"/>
      <c r="X26" s="457"/>
      <c r="Y26" s="457"/>
      <c r="Z26" s="457"/>
      <c r="AA26" s="457"/>
      <c r="AB26" s="457" t="s">
        <v>56</v>
      </c>
      <c r="AC26" s="457"/>
      <c r="AD26" s="457"/>
      <c r="AE26" s="457"/>
      <c r="AF26" s="457"/>
      <c r="AG26" s="457"/>
      <c r="AH26" s="457"/>
      <c r="AI26" s="458"/>
      <c r="AK26" s="207">
        <v>19</v>
      </c>
      <c r="AL26" s="226"/>
      <c r="AM26" s="57"/>
      <c r="AN26" s="230"/>
      <c r="AO26" s="58"/>
      <c r="AP26" s="58"/>
      <c r="AQ26" s="212"/>
      <c r="AR26" s="209">
        <f t="shared" si="0"/>
        <v>125</v>
      </c>
      <c r="AS26" s="56"/>
      <c r="AT26" s="220" t="s">
        <v>74</v>
      </c>
      <c r="AU26" s="215"/>
      <c r="AV26" s="57"/>
      <c r="AW26" s="57"/>
      <c r="AX26" s="218"/>
      <c r="HW26" s="7"/>
      <c r="HX26" s="7"/>
    </row>
    <row r="27" spans="2:232" ht="33" customHeight="1" thickBot="1">
      <c r="B27" s="459"/>
      <c r="C27" s="460"/>
      <c r="D27" s="460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 t="s">
        <v>57</v>
      </c>
      <c r="AC27" s="460"/>
      <c r="AD27" s="460"/>
      <c r="AE27" s="460"/>
      <c r="AF27" s="460"/>
      <c r="AG27" s="460"/>
      <c r="AH27" s="460"/>
      <c r="AI27" s="461"/>
      <c r="AK27" s="63">
        <v>20</v>
      </c>
      <c r="AL27" s="227"/>
      <c r="AM27" s="59"/>
      <c r="AN27" s="231"/>
      <c r="AO27" s="66"/>
      <c r="AP27" s="66"/>
      <c r="AQ27" s="213"/>
      <c r="AR27" s="210">
        <f>DATEDIF(AQ27,$AP$35,"Y")</f>
        <v>125</v>
      </c>
      <c r="AS27" s="67"/>
      <c r="AT27" s="221" t="s">
        <v>75</v>
      </c>
      <c r="AU27" s="216"/>
      <c r="AV27" s="59"/>
      <c r="AW27" s="59"/>
      <c r="AX27" s="219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4"/>
      <c r="AL28" s="9"/>
      <c r="AM28" s="9"/>
      <c r="AN28" s="44"/>
      <c r="AO28" s="9"/>
      <c r="AP28" s="9"/>
      <c r="AQ28" s="9"/>
      <c r="AR28" s="5"/>
      <c r="AS28" s="9"/>
      <c r="AT28" s="9"/>
      <c r="AU28" s="9"/>
      <c r="AV28" s="9"/>
      <c r="AW28" s="9"/>
      <c r="AX28" s="54"/>
      <c r="HW28" s="7"/>
      <c r="HX28" s="7"/>
    </row>
    <row r="29" spans="2:232" ht="26.25" customHeight="1" thickBot="1">
      <c r="B29" s="462" t="s">
        <v>41</v>
      </c>
      <c r="C29" s="463"/>
      <c r="D29" s="464" t="s">
        <v>43</v>
      </c>
      <c r="E29" s="465"/>
      <c r="F29" s="465"/>
      <c r="G29" s="466"/>
      <c r="H29" s="465" t="s">
        <v>44</v>
      </c>
      <c r="I29" s="465"/>
      <c r="J29" s="465"/>
      <c r="K29" s="465"/>
      <c r="L29" s="465"/>
      <c r="M29" s="465"/>
      <c r="N29" s="466"/>
      <c r="O29" s="465" t="s">
        <v>45</v>
      </c>
      <c r="P29" s="465"/>
      <c r="Q29" s="465"/>
      <c r="R29" s="465"/>
      <c r="S29" s="465"/>
      <c r="T29" s="465"/>
      <c r="U29" s="467"/>
      <c r="V29" s="468" t="s">
        <v>16</v>
      </c>
      <c r="W29" s="465"/>
      <c r="X29" s="465"/>
      <c r="Y29" s="467"/>
      <c r="Z29" s="468" t="s">
        <v>19</v>
      </c>
      <c r="AA29" s="465"/>
      <c r="AB29" s="465"/>
      <c r="AC29" s="465"/>
      <c r="AD29" s="465"/>
      <c r="AE29" s="465"/>
      <c r="AF29" s="466"/>
      <c r="AG29" s="469" t="s">
        <v>17</v>
      </c>
      <c r="AH29" s="465"/>
      <c r="AI29" s="465"/>
      <c r="AJ29" s="465"/>
      <c r="AK29" s="465"/>
      <c r="AL29" s="470"/>
      <c r="AM29" s="18"/>
      <c r="AN29" s="4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71"/>
      <c r="C30" s="472"/>
      <c r="D30" s="473"/>
      <c r="E30" s="474"/>
      <c r="F30" s="474"/>
      <c r="G30" s="475"/>
      <c r="H30" s="476"/>
      <c r="I30" s="477"/>
      <c r="J30" s="477"/>
      <c r="K30" s="477"/>
      <c r="L30" s="477"/>
      <c r="M30" s="477"/>
      <c r="N30" s="478"/>
      <c r="O30" s="479"/>
      <c r="P30" s="474"/>
      <c r="Q30" s="474"/>
      <c r="R30" s="474"/>
      <c r="S30" s="474"/>
      <c r="T30" s="474"/>
      <c r="U30" s="480"/>
      <c r="V30" s="481"/>
      <c r="W30" s="482"/>
      <c r="X30" s="482"/>
      <c r="Y30" s="483" t="s">
        <v>18</v>
      </c>
      <c r="Z30" s="481"/>
      <c r="AA30" s="482"/>
      <c r="AB30" s="482"/>
      <c r="AC30" s="482"/>
      <c r="AD30" s="482"/>
      <c r="AE30" s="482"/>
      <c r="AF30" s="484"/>
      <c r="AG30" s="485"/>
      <c r="AH30" s="474"/>
      <c r="AI30" s="474"/>
      <c r="AJ30" s="474"/>
      <c r="AK30" s="474"/>
      <c r="AL30" s="486"/>
      <c r="AM30" s="19"/>
      <c r="AN30" s="45"/>
      <c r="AO30" s="281" t="s">
        <v>53</v>
      </c>
      <c r="AP30" s="281"/>
      <c r="AQ30" s="281"/>
      <c r="AR30" s="281"/>
      <c r="AS30" s="281"/>
      <c r="AT30" s="71"/>
      <c r="AU30" s="60"/>
      <c r="AV30" s="16"/>
      <c r="AW30" s="16"/>
      <c r="AX30" s="16"/>
      <c r="AY30" s="3"/>
      <c r="AZ30"/>
      <c r="BA30" s="308"/>
      <c r="BB30" s="308"/>
      <c r="BC30" s="308"/>
      <c r="HV30" s="7"/>
      <c r="HW30" s="7"/>
    </row>
    <row r="31" spans="2:232" ht="25.5" customHeight="1">
      <c r="B31" s="471"/>
      <c r="C31" s="472"/>
      <c r="D31" s="487"/>
      <c r="E31" s="488"/>
      <c r="F31" s="488"/>
      <c r="G31" s="489"/>
      <c r="H31" s="490"/>
      <c r="I31" s="491"/>
      <c r="J31" s="491"/>
      <c r="K31" s="491"/>
      <c r="L31" s="491"/>
      <c r="M31" s="491"/>
      <c r="N31" s="492"/>
      <c r="O31" s="488"/>
      <c r="P31" s="488"/>
      <c r="Q31" s="488"/>
      <c r="R31" s="488"/>
      <c r="S31" s="488"/>
      <c r="T31" s="488"/>
      <c r="U31" s="493"/>
      <c r="V31" s="494"/>
      <c r="W31" s="488"/>
      <c r="X31" s="488"/>
      <c r="Y31" s="495" t="s">
        <v>18</v>
      </c>
      <c r="Z31" s="494"/>
      <c r="AA31" s="488"/>
      <c r="AB31" s="488"/>
      <c r="AC31" s="488"/>
      <c r="AD31" s="488"/>
      <c r="AE31" s="488"/>
      <c r="AF31" s="489"/>
      <c r="AG31" s="496"/>
      <c r="AH31" s="488"/>
      <c r="AI31" s="488"/>
      <c r="AJ31" s="488"/>
      <c r="AK31" s="488"/>
      <c r="AL31" s="497"/>
      <c r="AM31" s="45"/>
      <c r="AN31" s="45"/>
      <c r="AO31" s="310" t="s">
        <v>159</v>
      </c>
      <c r="AP31" s="310"/>
      <c r="AQ31" s="46"/>
      <c r="AR31" s="22"/>
      <c r="AV31" s="11"/>
      <c r="AW31" s="11"/>
      <c r="AX31" s="11"/>
      <c r="HV31" s="7"/>
      <c r="HW31" s="7"/>
    </row>
    <row r="32" spans="2:232" ht="25.5" customHeight="1" thickBot="1">
      <c r="B32" s="498"/>
      <c r="C32" s="499"/>
      <c r="D32" s="500"/>
      <c r="E32" s="501"/>
      <c r="F32" s="501"/>
      <c r="G32" s="502"/>
      <c r="H32" s="503"/>
      <c r="I32" s="504"/>
      <c r="J32" s="504"/>
      <c r="K32" s="504"/>
      <c r="L32" s="504"/>
      <c r="M32" s="504"/>
      <c r="N32" s="505"/>
      <c r="O32" s="501"/>
      <c r="P32" s="501"/>
      <c r="Q32" s="501"/>
      <c r="R32" s="501"/>
      <c r="S32" s="501"/>
      <c r="T32" s="501"/>
      <c r="U32" s="506"/>
      <c r="V32" s="507"/>
      <c r="W32" s="508"/>
      <c r="X32" s="508"/>
      <c r="Y32" s="509" t="s">
        <v>18</v>
      </c>
      <c r="Z32" s="510"/>
      <c r="AA32" s="511"/>
      <c r="AB32" s="511"/>
      <c r="AC32" s="511"/>
      <c r="AD32" s="511"/>
      <c r="AE32" s="511"/>
      <c r="AF32" s="512"/>
      <c r="AG32" s="513"/>
      <c r="AH32" s="511"/>
      <c r="AI32" s="511"/>
      <c r="AJ32" s="511"/>
      <c r="AK32" s="511"/>
      <c r="AL32" s="514"/>
      <c r="AM32" s="20"/>
      <c r="AN32" s="45"/>
      <c r="AO32" s="222"/>
      <c r="AP32" s="309" t="s">
        <v>47</v>
      </c>
      <c r="AQ32" s="309"/>
      <c r="AR32" s="21" t="s">
        <v>46</v>
      </c>
      <c r="AS32" s="282"/>
      <c r="AT32" s="282"/>
      <c r="AU32" s="282"/>
      <c r="AV32" s="17"/>
      <c r="AW32" s="17"/>
      <c r="AX32" s="55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7" t="s">
        <v>51</v>
      </c>
      <c r="AQ34" s="41"/>
      <c r="AR34"/>
      <c r="AS34" s="41"/>
      <c r="AT34" s="70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69" t="s">
        <v>35</v>
      </c>
      <c r="AP35" s="280">
        <v>45802</v>
      </c>
      <c r="AQ35" s="280"/>
      <c r="AR35" s="14"/>
      <c r="AV35" s="50"/>
      <c r="AW35" s="50"/>
      <c r="AX35" s="50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5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5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5"/>
    </row>
    <row r="40" spans="2:231" ht="21" customHeight="1">
      <c r="B40" s="74"/>
      <c r="C40" s="75"/>
      <c r="D40" s="76"/>
      <c r="E40" s="76"/>
      <c r="F40" s="76"/>
      <c r="G40" s="76"/>
      <c r="H40" s="76"/>
      <c r="I40" s="76"/>
      <c r="J40" s="76"/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5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5"/>
      <c r="AP41" s="48"/>
      <c r="AQ41" s="48"/>
      <c r="AR41" s="10"/>
      <c r="AS41" s="49"/>
      <c r="AT41" s="73"/>
      <c r="AU41" s="49"/>
      <c r="AV41" s="68"/>
      <c r="AW41" s="68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5"/>
      <c r="AP42" s="8"/>
      <c r="AQ42" s="8"/>
      <c r="AR42" s="8"/>
      <c r="AS42" s="8"/>
      <c r="AT42" s="8"/>
      <c r="AU42" s="8"/>
      <c r="AX42" s="52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156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5"/>
      <c r="AP43" s="8"/>
      <c r="AQ43" s="8"/>
      <c r="AR43" s="8"/>
      <c r="AS43" s="8"/>
      <c r="AT43" s="8"/>
      <c r="AU43" s="8"/>
      <c r="AV43" s="51"/>
      <c r="AW43" s="51"/>
      <c r="AX43" s="52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5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5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5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4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  <dataValidation type="list" allowBlank="1" showInputMessage="1" showErrorMessage="1" sqref="AN8:AN27" xr:uid="{2FD5ED86-B361-4412-B0CC-E4C22B35C578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F0CAB-08BC-4F30-AD65-C60B58257986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AN18" sqref="AN18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1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30">
        <v>2025</v>
      </c>
      <c r="C2" s="331"/>
      <c r="D2" s="331"/>
      <c r="E2" s="331"/>
      <c r="F2" s="331"/>
      <c r="G2" s="340" t="s">
        <v>15</v>
      </c>
      <c r="H2" s="341"/>
      <c r="I2" s="317" t="s">
        <v>52</v>
      </c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9"/>
      <c r="AK2" s="228" t="s">
        <v>76</v>
      </c>
      <c r="AL2" s="45"/>
      <c r="AM2" s="45"/>
      <c r="AN2" s="39"/>
      <c r="AO2" s="39"/>
      <c r="AP2" s="39"/>
      <c r="AQ2" s="39"/>
      <c r="AR2" s="172" t="s">
        <v>125</v>
      </c>
      <c r="AS2" s="39"/>
      <c r="AT2" s="80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1"/>
      <c r="AL3" s="45"/>
      <c r="AM3" s="45"/>
      <c r="AN3" s="45"/>
      <c r="AO3" s="32"/>
      <c r="AP3" s="82"/>
      <c r="AQ3" s="82"/>
      <c r="AR3" s="83"/>
      <c r="AS3" s="82"/>
      <c r="AT3" s="80"/>
      <c r="AU3" s="32"/>
      <c r="AV3" s="32"/>
      <c r="AW3" s="32"/>
      <c r="AX3" s="32"/>
    </row>
    <row r="4" spans="2:232" ht="33" customHeight="1" thickBot="1">
      <c r="B4" s="342" t="s">
        <v>14</v>
      </c>
      <c r="C4" s="343"/>
      <c r="D4" s="343"/>
      <c r="E4" s="343"/>
      <c r="F4" s="343"/>
      <c r="G4" s="325" t="s">
        <v>161</v>
      </c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7"/>
      <c r="AJ4" s="28"/>
      <c r="AK4" s="228" t="s">
        <v>160</v>
      </c>
      <c r="AL4" s="40"/>
      <c r="AM4" s="45"/>
      <c r="AN4" s="84"/>
      <c r="AO4" s="84"/>
      <c r="AP4" s="81"/>
      <c r="AQ4" s="81"/>
      <c r="AR4" s="85"/>
      <c r="AS4" s="81"/>
      <c r="AT4" s="80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6"/>
      <c r="AL5" s="32"/>
      <c r="AM5" s="45"/>
      <c r="AN5" s="84"/>
      <c r="AO5" s="84"/>
      <c r="AP5" s="81"/>
      <c r="AQ5" s="81"/>
      <c r="AR5" s="85"/>
      <c r="AS5" s="81"/>
      <c r="AT5" s="87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32" t="s">
        <v>5</v>
      </c>
      <c r="C6" s="333"/>
      <c r="D6" s="333"/>
      <c r="E6" s="333"/>
      <c r="F6" s="333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34" t="s">
        <v>5</v>
      </c>
      <c r="X6" s="334"/>
      <c r="Y6" s="334"/>
      <c r="Z6" s="334"/>
      <c r="AA6" s="306"/>
      <c r="AB6" s="306"/>
      <c r="AC6" s="306"/>
      <c r="AD6" s="306"/>
      <c r="AE6" s="306"/>
      <c r="AF6" s="306"/>
      <c r="AG6" s="306"/>
      <c r="AH6" s="306"/>
      <c r="AI6" s="307"/>
      <c r="AK6" s="86"/>
      <c r="AL6" s="45"/>
      <c r="AM6" s="45"/>
      <c r="AN6" s="88"/>
      <c r="AO6" s="81"/>
      <c r="AP6" s="81"/>
      <c r="AQ6" s="81"/>
      <c r="AR6" s="85"/>
      <c r="AS6" s="81"/>
      <c r="AT6" s="89"/>
      <c r="AU6" s="90"/>
      <c r="AV6" s="91"/>
      <c r="AW6" s="200" t="s">
        <v>148</v>
      </c>
      <c r="AX6" s="92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46" t="s">
        <v>124</v>
      </c>
      <c r="C7" s="347"/>
      <c r="D7" s="347"/>
      <c r="E7" s="347"/>
      <c r="F7" s="347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0" t="s">
        <v>42</v>
      </c>
      <c r="X7" s="321"/>
      <c r="Y7" s="321"/>
      <c r="Z7" s="321"/>
      <c r="AA7" s="322"/>
      <c r="AB7" s="323"/>
      <c r="AC7" s="323"/>
      <c r="AD7" s="323"/>
      <c r="AE7" s="323"/>
      <c r="AF7" s="323"/>
      <c r="AG7" s="323"/>
      <c r="AH7" s="323"/>
      <c r="AI7" s="324"/>
      <c r="AK7" s="62" t="s">
        <v>0</v>
      </c>
      <c r="AL7" s="223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6" t="s">
        <v>31</v>
      </c>
      <c r="AS7" s="42" t="s">
        <v>28</v>
      </c>
      <c r="AT7" s="78"/>
      <c r="AU7" s="214" t="s">
        <v>72</v>
      </c>
      <c r="AV7" s="79" t="s">
        <v>73</v>
      </c>
      <c r="AW7" s="201" t="s">
        <v>149</v>
      </c>
      <c r="AX7" s="53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38" t="s">
        <v>49</v>
      </c>
      <c r="C8" s="339"/>
      <c r="D8" s="339"/>
      <c r="E8" s="339"/>
      <c r="F8" s="339"/>
      <c r="G8" s="295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4" t="s">
        <v>126</v>
      </c>
      <c r="T8" s="294"/>
      <c r="U8" s="294"/>
      <c r="V8" s="294"/>
      <c r="W8" s="294"/>
      <c r="X8" s="294"/>
      <c r="Y8" s="294"/>
      <c r="Z8" s="294"/>
      <c r="AA8" s="303"/>
      <c r="AB8" s="304"/>
      <c r="AC8" s="304"/>
      <c r="AD8" s="304"/>
      <c r="AE8" s="304"/>
      <c r="AF8" s="304"/>
      <c r="AG8" s="304"/>
      <c r="AH8" s="304"/>
      <c r="AI8" s="305"/>
      <c r="AK8" s="207">
        <v>21</v>
      </c>
      <c r="AL8" s="225"/>
      <c r="AM8" s="208"/>
      <c r="AN8" s="229"/>
      <c r="AO8" s="203"/>
      <c r="AP8" s="203"/>
      <c r="AQ8" s="211"/>
      <c r="AR8" s="209">
        <f t="shared" ref="AR8:AR26" si="0">DATEDIF(AQ8,$AP$35,"Y")</f>
        <v>125</v>
      </c>
      <c r="AS8" s="204"/>
      <c r="AT8" s="220" t="s">
        <v>74</v>
      </c>
      <c r="AU8" s="215"/>
      <c r="AV8" s="202"/>
      <c r="AW8" s="57"/>
      <c r="AX8" s="217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14" t="s">
        <v>5</v>
      </c>
      <c r="C9" s="315"/>
      <c r="D9" s="315"/>
      <c r="E9" s="315"/>
      <c r="F9" s="315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48"/>
      <c r="S9" s="351" t="s">
        <v>6</v>
      </c>
      <c r="T9" s="334"/>
      <c r="U9" s="334"/>
      <c r="V9" s="334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7"/>
      <c r="AK9" s="207">
        <v>22</v>
      </c>
      <c r="AL9" s="225"/>
      <c r="AM9" s="208"/>
      <c r="AN9" s="229"/>
      <c r="AO9" s="203"/>
      <c r="AP9" s="203"/>
      <c r="AQ9" s="211"/>
      <c r="AR9" s="209">
        <f t="shared" si="0"/>
        <v>125</v>
      </c>
      <c r="AS9" s="204"/>
      <c r="AT9" s="220" t="s">
        <v>74</v>
      </c>
      <c r="AU9" s="215"/>
      <c r="AV9" s="202"/>
      <c r="AW9" s="57"/>
      <c r="AX9" s="218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275" t="s">
        <v>7</v>
      </c>
      <c r="C10" s="276"/>
      <c r="D10" s="276"/>
      <c r="E10" s="276"/>
      <c r="F10" s="27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7"/>
      <c r="S10" s="297" t="s">
        <v>20</v>
      </c>
      <c r="T10" s="276"/>
      <c r="U10" s="276"/>
      <c r="V10" s="276"/>
      <c r="W10" s="298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300"/>
      <c r="AK10" s="207">
        <v>23</v>
      </c>
      <c r="AL10" s="225"/>
      <c r="AM10" s="208"/>
      <c r="AN10" s="229"/>
      <c r="AO10" s="203"/>
      <c r="AP10" s="203"/>
      <c r="AQ10" s="211"/>
      <c r="AR10" s="209">
        <f t="shared" si="0"/>
        <v>125</v>
      </c>
      <c r="AS10" s="204"/>
      <c r="AT10" s="220" t="s">
        <v>74</v>
      </c>
      <c r="AU10" s="215"/>
      <c r="AV10" s="202"/>
      <c r="AW10" s="57"/>
      <c r="AX10" s="218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277" t="s">
        <v>21</v>
      </c>
      <c r="C11" s="278"/>
      <c r="D11" s="278"/>
      <c r="E11" s="278"/>
      <c r="F11" s="279"/>
      <c r="G11" s="350" t="s">
        <v>22</v>
      </c>
      <c r="H11" s="316"/>
      <c r="I11" s="205" t="s">
        <v>23</v>
      </c>
      <c r="J11" s="316" t="s">
        <v>8</v>
      </c>
      <c r="K11" s="316"/>
      <c r="L11" s="205" t="s">
        <v>24</v>
      </c>
      <c r="M11" s="349"/>
      <c r="N11" s="349"/>
      <c r="O11" s="349"/>
      <c r="P11" s="349"/>
      <c r="Q11" s="349"/>
      <c r="R11" s="349"/>
      <c r="S11" s="349"/>
      <c r="T11" s="349"/>
      <c r="U11" s="316" t="s">
        <v>25</v>
      </c>
      <c r="V11" s="335"/>
      <c r="W11" s="301" t="s">
        <v>26</v>
      </c>
      <c r="X11" s="302"/>
      <c r="Y11" s="302"/>
      <c r="Z11" s="302"/>
      <c r="AA11" s="344"/>
      <c r="AB11" s="344"/>
      <c r="AC11" s="344"/>
      <c r="AD11" s="344"/>
      <c r="AE11" s="344"/>
      <c r="AF11" s="344"/>
      <c r="AG11" s="344"/>
      <c r="AH11" s="344"/>
      <c r="AI11" s="345"/>
      <c r="AK11" s="207">
        <v>24</v>
      </c>
      <c r="AL11" s="225"/>
      <c r="AM11" s="208"/>
      <c r="AN11" s="229"/>
      <c r="AO11" s="203"/>
      <c r="AP11" s="203"/>
      <c r="AQ11" s="211"/>
      <c r="AR11" s="209">
        <f t="shared" si="0"/>
        <v>125</v>
      </c>
      <c r="AS11" s="204"/>
      <c r="AT11" s="220" t="s">
        <v>74</v>
      </c>
      <c r="AU11" s="215"/>
      <c r="AV11" s="202"/>
      <c r="AW11" s="57"/>
      <c r="AX11" s="218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4" t="s">
        <v>9</v>
      </c>
      <c r="C12" s="274"/>
      <c r="D12" s="274"/>
      <c r="E12" s="274"/>
      <c r="F12" s="274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90"/>
      <c r="W12" s="328" t="s">
        <v>27</v>
      </c>
      <c r="X12" s="329"/>
      <c r="Y12" s="329"/>
      <c r="Z12" s="329"/>
      <c r="AA12" s="248"/>
      <c r="AB12" s="248"/>
      <c r="AC12" s="248"/>
      <c r="AD12" s="248"/>
      <c r="AE12" s="248"/>
      <c r="AF12" s="248"/>
      <c r="AG12" s="248"/>
      <c r="AH12" s="248"/>
      <c r="AI12" s="249"/>
      <c r="AK12" s="515"/>
      <c r="AL12" s="516"/>
      <c r="AM12" s="517"/>
      <c r="AN12" s="518"/>
      <c r="AO12" s="519"/>
      <c r="AP12" s="519"/>
      <c r="AQ12" s="520"/>
      <c r="AR12" s="521"/>
      <c r="AS12" s="522"/>
      <c r="AT12" s="523"/>
      <c r="AU12" s="524"/>
      <c r="AV12" s="517"/>
      <c r="AW12" s="525"/>
      <c r="AX12" s="526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63" t="s">
        <v>10</v>
      </c>
      <c r="C13" s="264"/>
      <c r="D13" s="264"/>
      <c r="E13" s="264"/>
      <c r="F13" s="264"/>
      <c r="G13" s="265"/>
      <c r="H13" s="286"/>
      <c r="I13" s="287"/>
      <c r="J13" s="250" t="s">
        <v>38</v>
      </c>
      <c r="K13" s="284" t="s">
        <v>11</v>
      </c>
      <c r="L13" s="283"/>
      <c r="M13" s="283"/>
      <c r="N13" s="283"/>
      <c r="O13" s="283" t="s">
        <v>12</v>
      </c>
      <c r="P13" s="283"/>
      <c r="Q13" s="283"/>
      <c r="R13" s="283"/>
      <c r="S13" s="261" t="s">
        <v>121</v>
      </c>
      <c r="T13" s="261"/>
      <c r="U13" s="261"/>
      <c r="V13" s="285"/>
      <c r="W13" s="250" t="s">
        <v>39</v>
      </c>
      <c r="X13" s="284" t="s">
        <v>11</v>
      </c>
      <c r="Y13" s="283"/>
      <c r="Z13" s="283"/>
      <c r="AA13" s="283"/>
      <c r="AB13" s="283" t="s">
        <v>12</v>
      </c>
      <c r="AC13" s="283"/>
      <c r="AD13" s="283"/>
      <c r="AE13" s="283"/>
      <c r="AF13" s="261" t="s">
        <v>121</v>
      </c>
      <c r="AG13" s="261"/>
      <c r="AH13" s="261"/>
      <c r="AI13" s="262"/>
      <c r="AK13" s="515"/>
      <c r="AL13" s="516"/>
      <c r="AM13" s="527"/>
      <c r="AN13" s="518"/>
      <c r="AO13" s="519"/>
      <c r="AP13" s="519"/>
      <c r="AQ13" s="520"/>
      <c r="AR13" s="521"/>
      <c r="AS13" s="522"/>
      <c r="AT13" s="523"/>
      <c r="AU13" s="524"/>
      <c r="AV13" s="517"/>
      <c r="AW13" s="525"/>
      <c r="AX13" s="526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66"/>
      <c r="C14" s="267"/>
      <c r="D14" s="267"/>
      <c r="E14" s="267"/>
      <c r="F14" s="267"/>
      <c r="G14" s="268"/>
      <c r="H14" s="272" t="s">
        <v>36</v>
      </c>
      <c r="I14" s="273"/>
      <c r="J14" s="251"/>
      <c r="K14" s="260"/>
      <c r="L14" s="257"/>
      <c r="M14" s="257"/>
      <c r="N14" s="257"/>
      <c r="O14" s="256"/>
      <c r="P14" s="257"/>
      <c r="Q14" s="257"/>
      <c r="R14" s="257"/>
      <c r="S14" s="256"/>
      <c r="T14" s="257"/>
      <c r="U14" s="257"/>
      <c r="V14" s="259"/>
      <c r="W14" s="251"/>
      <c r="X14" s="260"/>
      <c r="Y14" s="257"/>
      <c r="Z14" s="257"/>
      <c r="AA14" s="257"/>
      <c r="AB14" s="256"/>
      <c r="AC14" s="257"/>
      <c r="AD14" s="257"/>
      <c r="AE14" s="257"/>
      <c r="AF14" s="256"/>
      <c r="AG14" s="257"/>
      <c r="AH14" s="257"/>
      <c r="AI14" s="288"/>
      <c r="AK14" s="515"/>
      <c r="AL14" s="516"/>
      <c r="AM14" s="527"/>
      <c r="AN14" s="518"/>
      <c r="AO14" s="519"/>
      <c r="AP14" s="519"/>
      <c r="AQ14" s="520"/>
      <c r="AR14" s="521"/>
      <c r="AS14" s="522"/>
      <c r="AT14" s="523"/>
      <c r="AU14" s="524"/>
      <c r="AV14" s="517"/>
      <c r="AW14" s="525"/>
      <c r="AX14" s="526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269"/>
      <c r="C15" s="270"/>
      <c r="D15" s="270"/>
      <c r="E15" s="270"/>
      <c r="F15" s="270"/>
      <c r="G15" s="271"/>
      <c r="H15" s="291" t="s">
        <v>37</v>
      </c>
      <c r="I15" s="292"/>
      <c r="J15" s="252"/>
      <c r="K15" s="258"/>
      <c r="L15" s="254"/>
      <c r="M15" s="254"/>
      <c r="N15" s="254"/>
      <c r="O15" s="253"/>
      <c r="P15" s="254"/>
      <c r="Q15" s="254"/>
      <c r="R15" s="254"/>
      <c r="S15" s="253"/>
      <c r="T15" s="254"/>
      <c r="U15" s="254"/>
      <c r="V15" s="293"/>
      <c r="W15" s="252"/>
      <c r="X15" s="258"/>
      <c r="Y15" s="254"/>
      <c r="Z15" s="254"/>
      <c r="AA15" s="254"/>
      <c r="AB15" s="253"/>
      <c r="AC15" s="254"/>
      <c r="AD15" s="254"/>
      <c r="AE15" s="254"/>
      <c r="AF15" s="253"/>
      <c r="AG15" s="254"/>
      <c r="AH15" s="254"/>
      <c r="AI15" s="255"/>
      <c r="AK15" s="515"/>
      <c r="AL15" s="516"/>
      <c r="AM15" s="527"/>
      <c r="AN15" s="518"/>
      <c r="AO15" s="519"/>
      <c r="AP15" s="519"/>
      <c r="AQ15" s="520"/>
      <c r="AR15" s="521"/>
      <c r="AS15" s="522"/>
      <c r="AT15" s="523"/>
      <c r="AU15" s="524"/>
      <c r="AV15" s="517"/>
      <c r="AW15" s="525"/>
      <c r="AX15" s="526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11" t="s">
        <v>157</v>
      </c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3"/>
      <c r="AK16" s="515"/>
      <c r="AL16" s="516"/>
      <c r="AM16" s="527"/>
      <c r="AN16" s="518"/>
      <c r="AO16" s="519"/>
      <c r="AP16" s="519"/>
      <c r="AQ16" s="520"/>
      <c r="AR16" s="521"/>
      <c r="AS16" s="522"/>
      <c r="AT16" s="523"/>
      <c r="AU16" s="524"/>
      <c r="AV16" s="517"/>
      <c r="AW16" s="525"/>
      <c r="AX16" s="526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0" t="s">
        <v>158</v>
      </c>
      <c r="C17" s="241"/>
      <c r="D17" s="241"/>
      <c r="E17" s="241"/>
      <c r="F17" s="241" t="s">
        <v>150</v>
      </c>
      <c r="G17" s="241"/>
      <c r="H17" s="241"/>
      <c r="I17" s="241"/>
      <c r="J17" s="241"/>
      <c r="K17" s="241"/>
      <c r="L17" s="241" t="s">
        <v>151</v>
      </c>
      <c r="M17" s="241"/>
      <c r="N17" s="241"/>
      <c r="O17" s="241"/>
      <c r="P17" s="241"/>
      <c r="Q17" s="241"/>
      <c r="R17" s="247" t="s">
        <v>152</v>
      </c>
      <c r="S17" s="247"/>
      <c r="T17" s="247"/>
      <c r="U17" s="247"/>
      <c r="V17" s="244" t="s">
        <v>153</v>
      </c>
      <c r="W17" s="244"/>
      <c r="X17" s="244"/>
      <c r="Y17" s="244"/>
      <c r="Z17" s="244"/>
      <c r="AA17" s="244"/>
      <c r="AB17" s="245" t="s">
        <v>154</v>
      </c>
      <c r="AC17" s="245"/>
      <c r="AD17" s="245"/>
      <c r="AE17" s="245"/>
      <c r="AF17" s="245"/>
      <c r="AG17" s="245"/>
      <c r="AH17" s="245"/>
      <c r="AI17" s="246"/>
      <c r="AK17" s="515"/>
      <c r="AL17" s="516"/>
      <c r="AM17" s="527"/>
      <c r="AN17" s="518"/>
      <c r="AO17" s="519"/>
      <c r="AP17" s="519"/>
      <c r="AQ17" s="520"/>
      <c r="AR17" s="521"/>
      <c r="AS17" s="522"/>
      <c r="AT17" s="523"/>
      <c r="AU17" s="524"/>
      <c r="AV17" s="517"/>
      <c r="AW17" s="525"/>
      <c r="AX17" s="526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2" t="s">
        <v>155</v>
      </c>
      <c r="C18" s="233"/>
      <c r="D18" s="233"/>
      <c r="E18" s="233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 t="s">
        <v>56</v>
      </c>
      <c r="AC18" s="238"/>
      <c r="AD18" s="238"/>
      <c r="AE18" s="238"/>
      <c r="AF18" s="238"/>
      <c r="AG18" s="238"/>
      <c r="AH18" s="238"/>
      <c r="AI18" s="243"/>
      <c r="AJ18" s="30"/>
      <c r="AK18" s="515"/>
      <c r="AL18" s="528"/>
      <c r="AM18" s="525"/>
      <c r="AN18" s="529"/>
      <c r="AO18" s="530"/>
      <c r="AP18" s="530"/>
      <c r="AQ18" s="531"/>
      <c r="AR18" s="521"/>
      <c r="AS18" s="532"/>
      <c r="AT18" s="523"/>
      <c r="AU18" s="524"/>
      <c r="AV18" s="525"/>
      <c r="AW18" s="525"/>
      <c r="AX18" s="526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4"/>
      <c r="C19" s="235"/>
      <c r="D19" s="235"/>
      <c r="E19" s="235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 t="s">
        <v>57</v>
      </c>
      <c r="AC19" s="239"/>
      <c r="AD19" s="239"/>
      <c r="AE19" s="239"/>
      <c r="AF19" s="239"/>
      <c r="AG19" s="239"/>
      <c r="AH19" s="239"/>
      <c r="AI19" s="242"/>
      <c r="AK19" s="515"/>
      <c r="AL19" s="528"/>
      <c r="AM19" s="525"/>
      <c r="AN19" s="529"/>
      <c r="AO19" s="530"/>
      <c r="AP19" s="530"/>
      <c r="AQ19" s="531"/>
      <c r="AR19" s="521"/>
      <c r="AS19" s="532"/>
      <c r="AT19" s="523"/>
      <c r="AU19" s="524"/>
      <c r="AV19" s="525"/>
      <c r="AW19" s="525"/>
      <c r="AX19" s="526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6"/>
      <c r="C20" s="237"/>
      <c r="D20" s="237"/>
      <c r="E20" s="237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 t="s">
        <v>56</v>
      </c>
      <c r="AC20" s="239"/>
      <c r="AD20" s="239"/>
      <c r="AE20" s="239"/>
      <c r="AF20" s="239"/>
      <c r="AG20" s="239"/>
      <c r="AH20" s="239"/>
      <c r="AI20" s="242"/>
      <c r="AK20" s="515"/>
      <c r="AL20" s="528"/>
      <c r="AM20" s="525"/>
      <c r="AN20" s="529"/>
      <c r="AO20" s="530"/>
      <c r="AP20" s="530"/>
      <c r="AQ20" s="531"/>
      <c r="AR20" s="521"/>
      <c r="AS20" s="532"/>
      <c r="AT20" s="523"/>
      <c r="AU20" s="524"/>
      <c r="AV20" s="525"/>
      <c r="AW20" s="525"/>
      <c r="AX20" s="526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6"/>
      <c r="C21" s="237"/>
      <c r="D21" s="237"/>
      <c r="E21" s="237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 t="s">
        <v>57</v>
      </c>
      <c r="AC21" s="239"/>
      <c r="AD21" s="239"/>
      <c r="AE21" s="239"/>
      <c r="AF21" s="239"/>
      <c r="AG21" s="239"/>
      <c r="AH21" s="239"/>
      <c r="AI21" s="242"/>
      <c r="AK21" s="515"/>
      <c r="AL21" s="528"/>
      <c r="AM21" s="525"/>
      <c r="AN21" s="529"/>
      <c r="AO21" s="530"/>
      <c r="AP21" s="530"/>
      <c r="AQ21" s="531"/>
      <c r="AR21" s="521"/>
      <c r="AS21" s="532"/>
      <c r="AT21" s="523"/>
      <c r="AU21" s="524"/>
      <c r="AV21" s="525"/>
      <c r="AW21" s="525"/>
      <c r="AX21" s="526"/>
      <c r="BC21" s="6"/>
      <c r="BD21" s="4"/>
      <c r="BE21" s="4"/>
      <c r="BF21" s="6"/>
      <c r="BG21" s="6"/>
      <c r="HW21" s="7"/>
      <c r="HX21" s="7"/>
    </row>
    <row r="22" spans="2:232" ht="33" customHeight="1">
      <c r="B22" s="236"/>
      <c r="C22" s="237"/>
      <c r="D22" s="237"/>
      <c r="E22" s="237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 t="s">
        <v>56</v>
      </c>
      <c r="AC22" s="239"/>
      <c r="AD22" s="239"/>
      <c r="AE22" s="239"/>
      <c r="AF22" s="239"/>
      <c r="AG22" s="239"/>
      <c r="AH22" s="239"/>
      <c r="AI22" s="242"/>
      <c r="AK22" s="515"/>
      <c r="AL22" s="528"/>
      <c r="AM22" s="525"/>
      <c r="AN22" s="529"/>
      <c r="AO22" s="530"/>
      <c r="AP22" s="530"/>
      <c r="AQ22" s="531"/>
      <c r="AR22" s="521"/>
      <c r="AS22" s="532"/>
      <c r="AT22" s="523"/>
      <c r="AU22" s="524"/>
      <c r="AV22" s="525"/>
      <c r="AW22" s="525"/>
      <c r="AX22" s="526"/>
      <c r="BC22" s="6"/>
      <c r="BD22" s="4"/>
      <c r="BE22" s="4"/>
      <c r="BF22" s="6"/>
      <c r="BG22" s="6"/>
      <c r="HW22" s="7"/>
      <c r="HX22" s="7"/>
    </row>
    <row r="23" spans="2:232" ht="33" customHeight="1">
      <c r="B23" s="236"/>
      <c r="C23" s="237"/>
      <c r="D23" s="237"/>
      <c r="E23" s="237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 t="s">
        <v>57</v>
      </c>
      <c r="AC23" s="239"/>
      <c r="AD23" s="239"/>
      <c r="AE23" s="239"/>
      <c r="AF23" s="239"/>
      <c r="AG23" s="239"/>
      <c r="AH23" s="239"/>
      <c r="AI23" s="242"/>
      <c r="AK23" s="515"/>
      <c r="AL23" s="528"/>
      <c r="AM23" s="525"/>
      <c r="AN23" s="529"/>
      <c r="AO23" s="530"/>
      <c r="AP23" s="530"/>
      <c r="AQ23" s="531"/>
      <c r="AR23" s="521"/>
      <c r="AS23" s="532"/>
      <c r="AT23" s="523"/>
      <c r="AU23" s="524"/>
      <c r="AV23" s="525"/>
      <c r="AW23" s="525"/>
      <c r="AX23" s="526"/>
      <c r="BC23" s="6"/>
      <c r="BD23" s="4"/>
      <c r="BE23" s="4"/>
      <c r="BF23" s="6"/>
      <c r="BG23" s="6"/>
      <c r="HW23" s="7"/>
      <c r="HX23" s="7"/>
    </row>
    <row r="24" spans="2:232" ht="33" customHeight="1">
      <c r="B24" s="236"/>
      <c r="C24" s="237"/>
      <c r="D24" s="237"/>
      <c r="E24" s="237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 t="s">
        <v>56</v>
      </c>
      <c r="AC24" s="239"/>
      <c r="AD24" s="239"/>
      <c r="AE24" s="239"/>
      <c r="AF24" s="239"/>
      <c r="AG24" s="239"/>
      <c r="AH24" s="239"/>
      <c r="AI24" s="242"/>
      <c r="AK24" s="515"/>
      <c r="AL24" s="528"/>
      <c r="AM24" s="525"/>
      <c r="AN24" s="529"/>
      <c r="AO24" s="530"/>
      <c r="AP24" s="530"/>
      <c r="AQ24" s="531"/>
      <c r="AR24" s="521"/>
      <c r="AS24" s="532"/>
      <c r="AT24" s="523"/>
      <c r="AU24" s="524"/>
      <c r="AV24" s="525"/>
      <c r="AW24" s="525"/>
      <c r="AX24" s="526"/>
      <c r="BC24" s="6"/>
      <c r="BD24" s="4"/>
      <c r="BE24" s="4"/>
      <c r="BF24" s="6"/>
      <c r="BG24" s="6"/>
      <c r="HW24" s="7"/>
      <c r="HX24" s="7"/>
    </row>
    <row r="25" spans="2:232" ht="33" customHeight="1">
      <c r="B25" s="236"/>
      <c r="C25" s="237"/>
      <c r="D25" s="237"/>
      <c r="E25" s="237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 t="s">
        <v>57</v>
      </c>
      <c r="AC25" s="239"/>
      <c r="AD25" s="239"/>
      <c r="AE25" s="239"/>
      <c r="AF25" s="239"/>
      <c r="AG25" s="239"/>
      <c r="AH25" s="239"/>
      <c r="AI25" s="242"/>
      <c r="AK25" s="515"/>
      <c r="AL25" s="528"/>
      <c r="AM25" s="525"/>
      <c r="AN25" s="529"/>
      <c r="AO25" s="530"/>
      <c r="AP25" s="530"/>
      <c r="AQ25" s="531"/>
      <c r="AR25" s="521"/>
      <c r="AS25" s="532"/>
      <c r="AT25" s="523"/>
      <c r="AU25" s="524"/>
      <c r="AV25" s="525"/>
      <c r="AW25" s="525"/>
      <c r="AX25" s="526"/>
      <c r="HW25" s="7"/>
      <c r="HX25" s="7"/>
    </row>
    <row r="26" spans="2:232" ht="33" customHeight="1">
      <c r="B26" s="456"/>
      <c r="C26" s="457"/>
      <c r="D26" s="457"/>
      <c r="E26" s="457"/>
      <c r="F26" s="457"/>
      <c r="G26" s="457"/>
      <c r="H26" s="457"/>
      <c r="I26" s="457"/>
      <c r="J26" s="457"/>
      <c r="K26" s="457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457"/>
      <c r="W26" s="457"/>
      <c r="X26" s="457"/>
      <c r="Y26" s="457"/>
      <c r="Z26" s="457"/>
      <c r="AA26" s="457"/>
      <c r="AB26" s="457" t="s">
        <v>56</v>
      </c>
      <c r="AC26" s="457"/>
      <c r="AD26" s="457"/>
      <c r="AE26" s="457"/>
      <c r="AF26" s="457"/>
      <c r="AG26" s="457"/>
      <c r="AH26" s="457"/>
      <c r="AI26" s="458"/>
      <c r="AK26" s="515"/>
      <c r="AL26" s="528"/>
      <c r="AM26" s="525"/>
      <c r="AN26" s="529"/>
      <c r="AO26" s="530"/>
      <c r="AP26" s="530"/>
      <c r="AQ26" s="531"/>
      <c r="AR26" s="521"/>
      <c r="AS26" s="532"/>
      <c r="AT26" s="523"/>
      <c r="AU26" s="524"/>
      <c r="AV26" s="525"/>
      <c r="AW26" s="525"/>
      <c r="AX26" s="526"/>
      <c r="HW26" s="7"/>
      <c r="HX26" s="7"/>
    </row>
    <row r="27" spans="2:232" ht="33" customHeight="1" thickBot="1">
      <c r="B27" s="459"/>
      <c r="C27" s="460"/>
      <c r="D27" s="460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 t="s">
        <v>57</v>
      </c>
      <c r="AC27" s="460"/>
      <c r="AD27" s="460"/>
      <c r="AE27" s="460"/>
      <c r="AF27" s="460"/>
      <c r="AG27" s="460"/>
      <c r="AH27" s="460"/>
      <c r="AI27" s="461"/>
      <c r="AK27" s="533"/>
      <c r="AL27" s="534"/>
      <c r="AM27" s="535"/>
      <c r="AN27" s="536"/>
      <c r="AO27" s="537"/>
      <c r="AP27" s="537"/>
      <c r="AQ27" s="538"/>
      <c r="AR27" s="539"/>
      <c r="AS27" s="540"/>
      <c r="AT27" s="541"/>
      <c r="AU27" s="542"/>
      <c r="AV27" s="535"/>
      <c r="AW27" s="535"/>
      <c r="AX27" s="54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4"/>
      <c r="AL28" s="9"/>
      <c r="AM28" s="9"/>
      <c r="AN28" s="44"/>
      <c r="AO28" s="9"/>
      <c r="AP28" s="9"/>
      <c r="AQ28" s="9"/>
      <c r="AR28" s="5"/>
      <c r="AS28" s="9"/>
      <c r="AT28" s="9"/>
      <c r="AU28" s="9"/>
      <c r="AV28" s="9"/>
      <c r="AW28" s="9"/>
      <c r="AX28" s="54"/>
      <c r="HW28" s="7"/>
      <c r="HX28" s="7"/>
    </row>
    <row r="29" spans="2:232" ht="26.25" customHeight="1" thickBot="1">
      <c r="B29" s="462" t="s">
        <v>41</v>
      </c>
      <c r="C29" s="463"/>
      <c r="D29" s="464" t="s">
        <v>43</v>
      </c>
      <c r="E29" s="465"/>
      <c r="F29" s="465"/>
      <c r="G29" s="466"/>
      <c r="H29" s="465" t="s">
        <v>44</v>
      </c>
      <c r="I29" s="465"/>
      <c r="J29" s="465"/>
      <c r="K29" s="465"/>
      <c r="L29" s="465"/>
      <c r="M29" s="465"/>
      <c r="N29" s="466"/>
      <c r="O29" s="465" t="s">
        <v>5</v>
      </c>
      <c r="P29" s="465"/>
      <c r="Q29" s="465"/>
      <c r="R29" s="465"/>
      <c r="S29" s="465"/>
      <c r="T29" s="465"/>
      <c r="U29" s="467"/>
      <c r="V29" s="468" t="s">
        <v>16</v>
      </c>
      <c r="W29" s="465"/>
      <c r="X29" s="465"/>
      <c r="Y29" s="467"/>
      <c r="Z29" s="468" t="s">
        <v>19</v>
      </c>
      <c r="AA29" s="465"/>
      <c r="AB29" s="465"/>
      <c r="AC29" s="465"/>
      <c r="AD29" s="465"/>
      <c r="AE29" s="465"/>
      <c r="AF29" s="466"/>
      <c r="AG29" s="469" t="s">
        <v>17</v>
      </c>
      <c r="AH29" s="465"/>
      <c r="AI29" s="465"/>
      <c r="AJ29" s="465"/>
      <c r="AK29" s="465"/>
      <c r="AL29" s="470"/>
      <c r="AM29" s="18"/>
      <c r="AN29" s="4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71"/>
      <c r="C30" s="472"/>
      <c r="D30" s="473"/>
      <c r="E30" s="474"/>
      <c r="F30" s="474"/>
      <c r="G30" s="475"/>
      <c r="H30" s="476"/>
      <c r="I30" s="477"/>
      <c r="J30" s="477"/>
      <c r="K30" s="477"/>
      <c r="L30" s="477"/>
      <c r="M30" s="477"/>
      <c r="N30" s="478"/>
      <c r="O30" s="479"/>
      <c r="P30" s="474"/>
      <c r="Q30" s="474"/>
      <c r="R30" s="474"/>
      <c r="S30" s="474"/>
      <c r="T30" s="474"/>
      <c r="U30" s="480"/>
      <c r="V30" s="481"/>
      <c r="W30" s="482"/>
      <c r="X30" s="482"/>
      <c r="Y30" s="483" t="s">
        <v>18</v>
      </c>
      <c r="Z30" s="481"/>
      <c r="AA30" s="482"/>
      <c r="AB30" s="482"/>
      <c r="AC30" s="482"/>
      <c r="AD30" s="482"/>
      <c r="AE30" s="482"/>
      <c r="AF30" s="484"/>
      <c r="AG30" s="485"/>
      <c r="AH30" s="474"/>
      <c r="AI30" s="474"/>
      <c r="AJ30" s="474"/>
      <c r="AK30" s="474"/>
      <c r="AL30" s="486"/>
      <c r="AM30" s="19"/>
      <c r="AN30" s="45"/>
      <c r="AO30" s="281" t="s">
        <v>53</v>
      </c>
      <c r="AP30" s="281"/>
      <c r="AQ30" s="281"/>
      <c r="AR30" s="281"/>
      <c r="AS30" s="281"/>
      <c r="AT30" s="71"/>
      <c r="AU30" s="60"/>
      <c r="AV30" s="16"/>
      <c r="AW30" s="16"/>
      <c r="AX30" s="16"/>
      <c r="AY30" s="3"/>
      <c r="AZ30"/>
      <c r="BA30" s="308"/>
      <c r="BB30" s="308"/>
      <c r="BC30" s="308"/>
      <c r="HV30" s="7"/>
      <c r="HW30" s="7"/>
    </row>
    <row r="31" spans="2:232" ht="25.5" customHeight="1">
      <c r="B31" s="471"/>
      <c r="C31" s="472"/>
      <c r="D31" s="487"/>
      <c r="E31" s="488"/>
      <c r="F31" s="488"/>
      <c r="G31" s="489"/>
      <c r="H31" s="490"/>
      <c r="I31" s="491"/>
      <c r="J31" s="491"/>
      <c r="K31" s="491"/>
      <c r="L31" s="491"/>
      <c r="M31" s="491"/>
      <c r="N31" s="492"/>
      <c r="O31" s="488"/>
      <c r="P31" s="488"/>
      <c r="Q31" s="488"/>
      <c r="R31" s="488"/>
      <c r="S31" s="488"/>
      <c r="T31" s="488"/>
      <c r="U31" s="493"/>
      <c r="V31" s="494"/>
      <c r="W31" s="488"/>
      <c r="X31" s="488"/>
      <c r="Y31" s="495" t="s">
        <v>18</v>
      </c>
      <c r="Z31" s="494"/>
      <c r="AA31" s="488"/>
      <c r="AB31" s="488"/>
      <c r="AC31" s="488"/>
      <c r="AD31" s="488"/>
      <c r="AE31" s="488"/>
      <c r="AF31" s="489"/>
      <c r="AG31" s="496"/>
      <c r="AH31" s="488"/>
      <c r="AI31" s="488"/>
      <c r="AJ31" s="488"/>
      <c r="AK31" s="488"/>
      <c r="AL31" s="497"/>
      <c r="AM31" s="45"/>
      <c r="AN31" s="45"/>
      <c r="AO31" s="310" t="s">
        <v>159</v>
      </c>
      <c r="AP31" s="310"/>
      <c r="AQ31" s="46"/>
      <c r="AR31" s="22"/>
      <c r="AV31" s="11"/>
      <c r="AW31" s="11"/>
      <c r="AX31" s="11"/>
      <c r="HV31" s="7"/>
      <c r="HW31" s="7"/>
    </row>
    <row r="32" spans="2:232" ht="25.5" customHeight="1" thickBot="1">
      <c r="B32" s="498"/>
      <c r="C32" s="499"/>
      <c r="D32" s="500"/>
      <c r="E32" s="501"/>
      <c r="F32" s="501"/>
      <c r="G32" s="502"/>
      <c r="H32" s="503"/>
      <c r="I32" s="504"/>
      <c r="J32" s="504"/>
      <c r="K32" s="504"/>
      <c r="L32" s="504"/>
      <c r="M32" s="504"/>
      <c r="N32" s="505"/>
      <c r="O32" s="501"/>
      <c r="P32" s="501"/>
      <c r="Q32" s="501"/>
      <c r="R32" s="501"/>
      <c r="S32" s="501"/>
      <c r="T32" s="501"/>
      <c r="U32" s="506"/>
      <c r="V32" s="507"/>
      <c r="W32" s="508"/>
      <c r="X32" s="508"/>
      <c r="Y32" s="509" t="s">
        <v>18</v>
      </c>
      <c r="Z32" s="510"/>
      <c r="AA32" s="511"/>
      <c r="AB32" s="511"/>
      <c r="AC32" s="511"/>
      <c r="AD32" s="511"/>
      <c r="AE32" s="511"/>
      <c r="AF32" s="512"/>
      <c r="AG32" s="513"/>
      <c r="AH32" s="511"/>
      <c r="AI32" s="511"/>
      <c r="AJ32" s="511"/>
      <c r="AK32" s="511"/>
      <c r="AL32" s="514"/>
      <c r="AM32" s="20"/>
      <c r="AN32" s="45"/>
      <c r="AO32" s="222"/>
      <c r="AP32" s="309" t="s">
        <v>47</v>
      </c>
      <c r="AQ32" s="309"/>
      <c r="AR32" s="21" t="s">
        <v>46</v>
      </c>
      <c r="AS32" s="282"/>
      <c r="AT32" s="282"/>
      <c r="AU32" s="282"/>
      <c r="AV32" s="17"/>
      <c r="AW32" s="17"/>
      <c r="AX32" s="55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7" t="s">
        <v>51</v>
      </c>
      <c r="AQ34" s="41"/>
      <c r="AR34"/>
      <c r="AS34" s="41"/>
      <c r="AT34" s="70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69" t="s">
        <v>35</v>
      </c>
      <c r="AP35" s="280">
        <v>45802</v>
      </c>
      <c r="AQ35" s="280"/>
      <c r="AR35" s="14"/>
      <c r="AV35" s="50"/>
      <c r="AW35" s="50"/>
      <c r="AX35" s="50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5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5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5"/>
    </row>
    <row r="40" spans="2:231" ht="21" customHeight="1">
      <c r="B40" s="74"/>
      <c r="C40" s="75"/>
      <c r="D40" s="76"/>
      <c r="E40" s="76"/>
      <c r="F40" s="76"/>
      <c r="G40" s="76"/>
      <c r="H40" s="76"/>
      <c r="I40" s="76"/>
      <c r="J40" s="76"/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5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5"/>
      <c r="AP41" s="48"/>
      <c r="AQ41" s="48"/>
      <c r="AR41" s="10"/>
      <c r="AS41" s="49"/>
      <c r="AT41" s="73"/>
      <c r="AU41" s="49"/>
      <c r="AV41" s="68"/>
      <c r="AW41" s="68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5"/>
      <c r="AP42" s="8"/>
      <c r="AQ42" s="8"/>
      <c r="AR42" s="8"/>
      <c r="AS42" s="8"/>
      <c r="AT42" s="8"/>
      <c r="AU42" s="8"/>
      <c r="AX42" s="52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156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5"/>
      <c r="AP43" s="8"/>
      <c r="AQ43" s="8"/>
      <c r="AR43" s="8"/>
      <c r="AS43" s="8"/>
      <c r="AT43" s="8"/>
      <c r="AU43" s="8"/>
      <c r="AV43" s="51"/>
      <c r="AW43" s="51"/>
      <c r="AX43" s="52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5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5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5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4">
    <dataValidation type="list" allowBlank="1" showInputMessage="1" showErrorMessage="1" sqref="AN8:AN27" xr:uid="{1728ACF6-8E0A-4B55-81DB-979C4B5C76E2}">
      <formula1>"FP,GK,FP/GK,"</formula1>
    </dataValidation>
    <dataValidation type="list" allowBlank="1" showInputMessage="1" showErrorMessage="1" promptTitle="Ｆ指導者資格選択" sqref="AB19:AI19 AB21:AI21 AB23:AI23 AB25:AI25 AB27:AI27" xr:uid="{E447D18B-3EF9-4D07-B16B-07337F7EEA28}">
      <formula1>$K$41:$K$45</formula1>
    </dataValidation>
    <dataValidation type="list" allowBlank="1" showInputMessage="1" showErrorMessage="1" promptTitle="Ｓ指導者資格選択" prompt="_x000a_" sqref="AB18:AI18" xr:uid="{C5309CE5-BB8E-4A80-A978-E7A816A8C88E}">
      <formula1>$E$41:$E$49</formula1>
    </dataValidation>
    <dataValidation type="list" allowBlank="1" showInputMessage="1" showErrorMessage="1" sqref="AB20:AI20 AB26:AI26 AB24:AI24 AB22:AI22" xr:uid="{709E0335-74CE-4549-92D8-01F91DC269D7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98"/>
  </cols>
  <sheetData>
    <row r="1" spans="1:13" ht="24" customHeight="1" thickBot="1">
      <c r="A1" s="352" t="str">
        <f>'参加申込書1～20'!G4</f>
        <v>第26回 北海道フットサルリーグ2025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ht="10.5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25.5" customHeight="1" thickBot="1">
      <c r="A3" s="98" t="s">
        <v>84</v>
      </c>
      <c r="C3" s="357" t="s">
        <v>123</v>
      </c>
      <c r="D3" s="357"/>
      <c r="E3" s="355">
        <f>'参加申込書1～20'!AA8</f>
        <v>0</v>
      </c>
      <c r="F3" s="356"/>
      <c r="H3" s="369" t="s">
        <v>142</v>
      </c>
      <c r="I3" s="370"/>
      <c r="J3" s="180">
        <v>2018</v>
      </c>
      <c r="K3" s="181" t="s">
        <v>136</v>
      </c>
      <c r="L3" s="181" t="s">
        <v>137</v>
      </c>
      <c r="M3" s="182" t="s">
        <v>145</v>
      </c>
    </row>
    <row r="4" spans="1:13" ht="38.25" customHeight="1" thickBot="1">
      <c r="A4" s="366">
        <f>'参加申込書1～20'!G7</f>
        <v>0</v>
      </c>
      <c r="B4" s="367"/>
      <c r="C4" s="367"/>
      <c r="D4" s="367"/>
      <c r="E4" s="367"/>
      <c r="F4" s="368"/>
      <c r="H4" s="371" t="s">
        <v>141</v>
      </c>
      <c r="I4" s="372"/>
      <c r="J4" s="363"/>
      <c r="K4" s="364"/>
      <c r="L4" s="364"/>
      <c r="M4" s="365"/>
    </row>
    <row r="5" spans="1:13" ht="25.2" customHeight="1" thickBot="1">
      <c r="A5" s="179" t="s">
        <v>138</v>
      </c>
      <c r="B5" s="177"/>
      <c r="C5" s="177"/>
      <c r="D5" s="177"/>
      <c r="E5" s="177"/>
      <c r="F5" s="177"/>
      <c r="H5" s="373" t="s">
        <v>139</v>
      </c>
      <c r="I5" s="356"/>
      <c r="J5" s="183"/>
      <c r="K5" s="173" t="s">
        <v>146</v>
      </c>
      <c r="L5" s="100"/>
      <c r="M5" s="104" t="s">
        <v>140</v>
      </c>
    </row>
    <row r="6" spans="1:13" ht="18" customHeight="1" thickBot="1">
      <c r="A6" s="353" t="s">
        <v>143</v>
      </c>
      <c r="B6" s="354"/>
      <c r="C6" s="374" t="s">
        <v>85</v>
      </c>
      <c r="D6" s="375"/>
      <c r="E6" s="375"/>
      <c r="F6" s="376"/>
    </row>
    <row r="7" spans="1:13" ht="18" customHeight="1">
      <c r="A7" s="380" t="str">
        <f>'参加申込書1～20'!B18</f>
        <v>監督</v>
      </c>
      <c r="B7" s="381"/>
      <c r="C7" s="384">
        <f>'参加申込書1～20'!F18</f>
        <v>0</v>
      </c>
      <c r="D7" s="385"/>
      <c r="E7" s="385"/>
      <c r="F7" s="386"/>
      <c r="H7" s="174" t="s">
        <v>135</v>
      </c>
      <c r="I7" s="175"/>
      <c r="J7" s="175"/>
      <c r="K7" s="175"/>
      <c r="L7" s="175"/>
      <c r="M7" s="176"/>
    </row>
    <row r="8" spans="1:13" ht="18" customHeight="1">
      <c r="A8" s="382">
        <f>'参加申込書1～20'!B20</f>
        <v>0</v>
      </c>
      <c r="B8" s="381"/>
      <c r="C8" s="384">
        <f>'参加申込書1～20'!F20</f>
        <v>0</v>
      </c>
      <c r="D8" s="387"/>
      <c r="E8" s="387"/>
      <c r="F8" s="388"/>
      <c r="H8" s="102"/>
      <c r="M8" s="101"/>
    </row>
    <row r="9" spans="1:13" ht="18" customHeight="1">
      <c r="A9" s="380">
        <f>'参加申込書1～20'!B22</f>
        <v>0</v>
      </c>
      <c r="B9" s="381"/>
      <c r="C9" s="384">
        <f>'参加申込書1～20'!F22</f>
        <v>0</v>
      </c>
      <c r="D9" s="387"/>
      <c r="E9" s="387"/>
      <c r="F9" s="388"/>
      <c r="H9" s="102"/>
      <c r="I9" s="178"/>
      <c r="J9" s="178"/>
      <c r="K9" s="178"/>
      <c r="L9" s="178"/>
      <c r="M9" s="101"/>
    </row>
    <row r="10" spans="1:13" ht="18" customHeight="1" thickBot="1">
      <c r="A10" s="361">
        <f>'参加申込書1～20'!B24</f>
        <v>0</v>
      </c>
      <c r="B10" s="362"/>
      <c r="C10" s="358">
        <f>'参加申込書1～20'!F24</f>
        <v>0</v>
      </c>
      <c r="D10" s="359"/>
      <c r="E10" s="359"/>
      <c r="F10" s="360"/>
      <c r="H10" s="103"/>
      <c r="I10" s="100"/>
      <c r="J10" s="100"/>
      <c r="K10" s="100"/>
      <c r="L10" s="100"/>
      <c r="M10" s="104"/>
    </row>
    <row r="11" spans="1:13" ht="20.25" customHeight="1" thickBot="1"/>
    <row r="12" spans="1:13" ht="18" customHeight="1">
      <c r="A12" s="420" t="s">
        <v>86</v>
      </c>
      <c r="B12" s="378"/>
      <c r="C12" s="378"/>
      <c r="D12" s="378"/>
      <c r="E12" s="378"/>
      <c r="F12" s="421"/>
      <c r="G12" s="377" t="s">
        <v>147</v>
      </c>
      <c r="H12" s="378"/>
      <c r="I12" s="378"/>
      <c r="J12" s="378"/>
      <c r="K12" s="378"/>
      <c r="L12" s="378"/>
      <c r="M12" s="379"/>
    </row>
    <row r="13" spans="1:13" ht="18" customHeight="1">
      <c r="A13" s="105" t="s">
        <v>78</v>
      </c>
      <c r="B13" s="383" t="s">
        <v>79</v>
      </c>
      <c r="C13" s="383"/>
      <c r="D13" s="106" t="s">
        <v>87</v>
      </c>
      <c r="E13" s="106" t="s">
        <v>88</v>
      </c>
      <c r="F13" s="107" t="s">
        <v>89</v>
      </c>
      <c r="G13" s="108" t="s">
        <v>90</v>
      </c>
      <c r="H13" s="109" t="s">
        <v>91</v>
      </c>
      <c r="I13" s="383" t="s">
        <v>92</v>
      </c>
      <c r="J13" s="383"/>
      <c r="K13" s="383" t="s">
        <v>93</v>
      </c>
      <c r="L13" s="383"/>
      <c r="M13" s="110" t="s">
        <v>94</v>
      </c>
    </row>
    <row r="14" spans="1:13" ht="18" customHeight="1">
      <c r="A14" s="167">
        <f>'参加申込書1～20'!AL8</f>
        <v>0</v>
      </c>
      <c r="B14" s="418">
        <f>'参加申込書1～20'!AO8</f>
        <v>0</v>
      </c>
      <c r="C14" s="419"/>
      <c r="D14" s="111"/>
      <c r="E14" s="111"/>
      <c r="F14" s="112"/>
      <c r="G14" s="113"/>
      <c r="H14" s="114"/>
      <c r="I14" s="389" t="s">
        <v>95</v>
      </c>
      <c r="J14" s="390"/>
      <c r="K14" s="389" t="s">
        <v>95</v>
      </c>
      <c r="L14" s="390"/>
      <c r="M14" s="115"/>
    </row>
    <row r="15" spans="1:13" ht="18" customHeight="1">
      <c r="A15" s="168">
        <f>'参加申込書1～20'!AL9</f>
        <v>0</v>
      </c>
      <c r="B15" s="409">
        <f>'参加申込書1～20'!AO9</f>
        <v>0</v>
      </c>
      <c r="C15" s="410"/>
      <c r="D15" s="116"/>
      <c r="E15" s="116"/>
      <c r="F15" s="117"/>
      <c r="G15" s="118"/>
      <c r="H15" s="119"/>
      <c r="I15" s="391" t="s">
        <v>95</v>
      </c>
      <c r="J15" s="392"/>
      <c r="K15" s="391" t="s">
        <v>95</v>
      </c>
      <c r="L15" s="392"/>
      <c r="M15" s="120"/>
    </row>
    <row r="16" spans="1:13" ht="18" customHeight="1">
      <c r="A16" s="168">
        <f>'参加申込書1～20'!AL10</f>
        <v>0</v>
      </c>
      <c r="B16" s="409">
        <f>'参加申込書1～20'!AO10</f>
        <v>0</v>
      </c>
      <c r="C16" s="410"/>
      <c r="D16" s="116"/>
      <c r="E16" s="116"/>
      <c r="F16" s="117"/>
      <c r="G16" s="118"/>
      <c r="H16" s="119"/>
      <c r="I16" s="391" t="s">
        <v>95</v>
      </c>
      <c r="J16" s="392"/>
      <c r="K16" s="391" t="s">
        <v>95</v>
      </c>
      <c r="L16" s="392"/>
      <c r="M16" s="120"/>
    </row>
    <row r="17" spans="1:13" ht="18" customHeight="1">
      <c r="A17" s="168">
        <f>'参加申込書1～20'!AL11</f>
        <v>0</v>
      </c>
      <c r="B17" s="409">
        <f>'参加申込書1～20'!AO11</f>
        <v>0</v>
      </c>
      <c r="C17" s="410"/>
      <c r="D17" s="116"/>
      <c r="E17" s="116"/>
      <c r="F17" s="117"/>
      <c r="G17" s="118"/>
      <c r="H17" s="119"/>
      <c r="I17" s="391" t="s">
        <v>95</v>
      </c>
      <c r="J17" s="392"/>
      <c r="K17" s="391" t="s">
        <v>95</v>
      </c>
      <c r="L17" s="392"/>
      <c r="M17" s="120"/>
    </row>
    <row r="18" spans="1:13" ht="18" customHeight="1">
      <c r="A18" s="169">
        <f>'参加申込書1～20'!AL12</f>
        <v>0</v>
      </c>
      <c r="B18" s="422">
        <f>'参加申込書1～20'!AO12</f>
        <v>0</v>
      </c>
      <c r="C18" s="423"/>
      <c r="D18" s="121"/>
      <c r="E18" s="121"/>
      <c r="F18" s="122"/>
      <c r="G18" s="123"/>
      <c r="H18" s="124"/>
      <c r="I18" s="393" t="s">
        <v>95</v>
      </c>
      <c r="J18" s="394"/>
      <c r="K18" s="393" t="s">
        <v>95</v>
      </c>
      <c r="L18" s="394"/>
      <c r="M18" s="125"/>
    </row>
    <row r="19" spans="1:13" ht="18" customHeight="1">
      <c r="A19" s="170">
        <f>'参加申込書1～20'!AL13</f>
        <v>0</v>
      </c>
      <c r="B19" s="407">
        <f>'参加申込書1～20'!AO13</f>
        <v>0</v>
      </c>
      <c r="C19" s="408"/>
      <c r="D19" s="126"/>
      <c r="E19" s="126"/>
      <c r="F19" s="127"/>
      <c r="G19" s="128"/>
      <c r="H19" s="129"/>
      <c r="I19" s="395" t="s">
        <v>95</v>
      </c>
      <c r="J19" s="396"/>
      <c r="K19" s="395" t="s">
        <v>95</v>
      </c>
      <c r="L19" s="396"/>
      <c r="M19" s="130"/>
    </row>
    <row r="20" spans="1:13" ht="18" customHeight="1">
      <c r="A20" s="168">
        <f>'参加申込書1～20'!AL14</f>
        <v>0</v>
      </c>
      <c r="B20" s="409">
        <f>'参加申込書1～20'!AO14</f>
        <v>0</v>
      </c>
      <c r="C20" s="410"/>
      <c r="D20" s="116"/>
      <c r="E20" s="116"/>
      <c r="F20" s="117"/>
      <c r="G20" s="118"/>
      <c r="H20" s="119"/>
      <c r="I20" s="391" t="s">
        <v>95</v>
      </c>
      <c r="J20" s="392"/>
      <c r="K20" s="391" t="s">
        <v>95</v>
      </c>
      <c r="L20" s="392"/>
      <c r="M20" s="120"/>
    </row>
    <row r="21" spans="1:13" ht="18" customHeight="1">
      <c r="A21" s="168">
        <f>'参加申込書1～20'!AL15</f>
        <v>0</v>
      </c>
      <c r="B21" s="409">
        <f>'参加申込書1～20'!AO15</f>
        <v>0</v>
      </c>
      <c r="C21" s="410"/>
      <c r="D21" s="116"/>
      <c r="E21" s="116"/>
      <c r="F21" s="117"/>
      <c r="G21" s="118"/>
      <c r="H21" s="119"/>
      <c r="I21" s="391" t="s">
        <v>95</v>
      </c>
      <c r="J21" s="392"/>
      <c r="K21" s="391" t="s">
        <v>95</v>
      </c>
      <c r="L21" s="392"/>
      <c r="M21" s="120"/>
    </row>
    <row r="22" spans="1:13" ht="18" customHeight="1">
      <c r="A22" s="168">
        <f>'参加申込書1～20'!AL16</f>
        <v>0</v>
      </c>
      <c r="B22" s="409">
        <f>'参加申込書1～20'!AO16</f>
        <v>0</v>
      </c>
      <c r="C22" s="410"/>
      <c r="D22" s="116"/>
      <c r="E22" s="116"/>
      <c r="F22" s="117"/>
      <c r="G22" s="118"/>
      <c r="H22" s="119"/>
      <c r="I22" s="391" t="s">
        <v>95</v>
      </c>
      <c r="J22" s="392"/>
      <c r="K22" s="391" t="s">
        <v>95</v>
      </c>
      <c r="L22" s="392"/>
      <c r="M22" s="120"/>
    </row>
    <row r="23" spans="1:13" ht="18" customHeight="1">
      <c r="A23" s="169">
        <f>'参加申込書1～20'!AL17</f>
        <v>0</v>
      </c>
      <c r="B23" s="422">
        <f>'参加申込書1～20'!AO17</f>
        <v>0</v>
      </c>
      <c r="C23" s="423"/>
      <c r="D23" s="131"/>
      <c r="E23" s="131"/>
      <c r="F23" s="132"/>
      <c r="G23" s="133"/>
      <c r="H23" s="134"/>
      <c r="I23" s="397" t="s">
        <v>95</v>
      </c>
      <c r="J23" s="398"/>
      <c r="K23" s="397" t="s">
        <v>95</v>
      </c>
      <c r="L23" s="398"/>
      <c r="M23" s="135"/>
    </row>
    <row r="24" spans="1:13" ht="18" customHeight="1">
      <c r="A24" s="170">
        <f>'参加申込書1～20'!AL18</f>
        <v>0</v>
      </c>
      <c r="B24" s="407">
        <f>'参加申込書1～20'!AO18</f>
        <v>0</v>
      </c>
      <c r="C24" s="408"/>
      <c r="D24" s="111"/>
      <c r="E24" s="111"/>
      <c r="F24" s="112"/>
      <c r="G24" s="113"/>
      <c r="H24" s="114"/>
      <c r="I24" s="389" t="s">
        <v>95</v>
      </c>
      <c r="J24" s="390"/>
      <c r="K24" s="389" t="s">
        <v>95</v>
      </c>
      <c r="L24" s="390"/>
      <c r="M24" s="115"/>
    </row>
    <row r="25" spans="1:13" ht="18" customHeight="1">
      <c r="A25" s="168">
        <f>'参加申込書1～20'!AL19</f>
        <v>0</v>
      </c>
      <c r="B25" s="409">
        <f>'参加申込書1～20'!AO19</f>
        <v>0</v>
      </c>
      <c r="C25" s="410"/>
      <c r="D25" s="116"/>
      <c r="E25" s="116"/>
      <c r="F25" s="117"/>
      <c r="G25" s="118"/>
      <c r="H25" s="119"/>
      <c r="I25" s="391" t="s">
        <v>95</v>
      </c>
      <c r="J25" s="392"/>
      <c r="K25" s="391" t="s">
        <v>95</v>
      </c>
      <c r="L25" s="392"/>
      <c r="M25" s="120"/>
    </row>
    <row r="26" spans="1:13" ht="18" customHeight="1">
      <c r="A26" s="168">
        <f>'参加申込書1～20'!AL20</f>
        <v>0</v>
      </c>
      <c r="B26" s="409">
        <f>'参加申込書1～20'!AO20</f>
        <v>0</v>
      </c>
      <c r="C26" s="410"/>
      <c r="D26" s="116"/>
      <c r="E26" s="116"/>
      <c r="F26" s="117"/>
      <c r="G26" s="118"/>
      <c r="H26" s="119"/>
      <c r="I26" s="391" t="s">
        <v>95</v>
      </c>
      <c r="J26" s="392"/>
      <c r="K26" s="391" t="s">
        <v>95</v>
      </c>
      <c r="L26" s="392"/>
      <c r="M26" s="120"/>
    </row>
    <row r="27" spans="1:13" ht="18" customHeight="1">
      <c r="A27" s="168">
        <f>'参加申込書1～20'!AL21</f>
        <v>0</v>
      </c>
      <c r="B27" s="409">
        <f>'参加申込書1～20'!AO21</f>
        <v>0</v>
      </c>
      <c r="C27" s="410"/>
      <c r="D27" s="116"/>
      <c r="E27" s="116"/>
      <c r="F27" s="117"/>
      <c r="G27" s="118"/>
      <c r="H27" s="119"/>
      <c r="I27" s="391" t="s">
        <v>95</v>
      </c>
      <c r="J27" s="392"/>
      <c r="K27" s="391" t="s">
        <v>95</v>
      </c>
      <c r="L27" s="392"/>
      <c r="M27" s="120"/>
    </row>
    <row r="28" spans="1:13" ht="18" customHeight="1">
      <c r="A28" s="169">
        <f>'参加申込書1～20'!AL22</f>
        <v>0</v>
      </c>
      <c r="B28" s="422">
        <f>'参加申込書1～20'!AO22</f>
        <v>0</v>
      </c>
      <c r="C28" s="423"/>
      <c r="D28" s="121"/>
      <c r="E28" s="121"/>
      <c r="F28" s="122"/>
      <c r="G28" s="123"/>
      <c r="H28" s="124"/>
      <c r="I28" s="393" t="s">
        <v>95</v>
      </c>
      <c r="J28" s="394"/>
      <c r="K28" s="393" t="s">
        <v>95</v>
      </c>
      <c r="L28" s="394"/>
      <c r="M28" s="125"/>
    </row>
    <row r="29" spans="1:13" ht="18" customHeight="1">
      <c r="A29" s="170">
        <f>'参加申込書1～20'!AL23</f>
        <v>0</v>
      </c>
      <c r="B29" s="407">
        <f>'参加申込書1～20'!AO23</f>
        <v>0</v>
      </c>
      <c r="C29" s="408"/>
      <c r="D29" s="126"/>
      <c r="E29" s="126"/>
      <c r="F29" s="127"/>
      <c r="G29" s="128"/>
      <c r="H29" s="129"/>
      <c r="I29" s="395" t="s">
        <v>95</v>
      </c>
      <c r="J29" s="396"/>
      <c r="K29" s="395" t="s">
        <v>95</v>
      </c>
      <c r="L29" s="396"/>
      <c r="M29" s="130"/>
    </row>
    <row r="30" spans="1:13" ht="18" customHeight="1">
      <c r="A30" s="168">
        <f>'参加申込書1～20'!AL24</f>
        <v>0</v>
      </c>
      <c r="B30" s="409">
        <f>'参加申込書1～20'!AO24</f>
        <v>0</v>
      </c>
      <c r="C30" s="410"/>
      <c r="D30" s="116"/>
      <c r="E30" s="116"/>
      <c r="F30" s="117"/>
      <c r="G30" s="118"/>
      <c r="H30" s="119"/>
      <c r="I30" s="391" t="s">
        <v>95</v>
      </c>
      <c r="J30" s="392"/>
      <c r="K30" s="391" t="s">
        <v>95</v>
      </c>
      <c r="L30" s="392"/>
      <c r="M30" s="120"/>
    </row>
    <row r="31" spans="1:13" ht="18" customHeight="1">
      <c r="A31" s="168">
        <f>'参加申込書1～20'!AL25</f>
        <v>0</v>
      </c>
      <c r="B31" s="409">
        <f>'参加申込書1～20'!AO25</f>
        <v>0</v>
      </c>
      <c r="C31" s="410"/>
      <c r="D31" s="116"/>
      <c r="E31" s="116"/>
      <c r="F31" s="117"/>
      <c r="G31" s="118"/>
      <c r="H31" s="119"/>
      <c r="I31" s="391" t="s">
        <v>95</v>
      </c>
      <c r="J31" s="392"/>
      <c r="K31" s="391" t="s">
        <v>95</v>
      </c>
      <c r="L31" s="392"/>
      <c r="M31" s="120"/>
    </row>
    <row r="32" spans="1:13" ht="18" customHeight="1">
      <c r="A32" s="168">
        <f>'参加申込書1～20'!AL26</f>
        <v>0</v>
      </c>
      <c r="B32" s="409">
        <f>'参加申込書1～20'!AO26</f>
        <v>0</v>
      </c>
      <c r="C32" s="410"/>
      <c r="D32" s="116"/>
      <c r="E32" s="116"/>
      <c r="F32" s="117"/>
      <c r="G32" s="118"/>
      <c r="H32" s="119"/>
      <c r="I32" s="391" t="s">
        <v>95</v>
      </c>
      <c r="J32" s="392"/>
      <c r="K32" s="391" t="s">
        <v>95</v>
      </c>
      <c r="L32" s="392"/>
      <c r="M32" s="120"/>
    </row>
    <row r="33" spans="1:13" ht="18" customHeight="1" thickBot="1">
      <c r="A33" s="171">
        <f>'参加申込書1～20'!AL27</f>
        <v>0</v>
      </c>
      <c r="B33" s="411">
        <f>'参加申込書1～20'!AO27</f>
        <v>0</v>
      </c>
      <c r="C33" s="412"/>
      <c r="D33" s="136"/>
      <c r="E33" s="136"/>
      <c r="F33" s="137"/>
      <c r="G33" s="138"/>
      <c r="H33" s="139"/>
      <c r="I33" s="413" t="s">
        <v>95</v>
      </c>
      <c r="J33" s="414"/>
      <c r="K33" s="413" t="s">
        <v>95</v>
      </c>
      <c r="L33" s="414"/>
      <c r="M33" s="140"/>
    </row>
    <row r="34" spans="1:13" ht="10.5" customHeight="1">
      <c r="M34" s="141" t="s">
        <v>96</v>
      </c>
    </row>
    <row r="35" spans="1:13" ht="10.5" customHeight="1" thickBot="1"/>
    <row r="36" spans="1:13" ht="18" customHeight="1">
      <c r="A36" s="424" t="s">
        <v>97</v>
      </c>
      <c r="B36" s="142" t="s">
        <v>98</v>
      </c>
      <c r="C36" s="93" t="s">
        <v>99</v>
      </c>
      <c r="D36" s="93" t="s">
        <v>100</v>
      </c>
      <c r="E36" s="94" t="s">
        <v>101</v>
      </c>
      <c r="F36" s="95" t="s">
        <v>119</v>
      </c>
      <c r="G36" s="93" t="s">
        <v>120</v>
      </c>
      <c r="H36" s="93" t="s">
        <v>81</v>
      </c>
      <c r="I36" s="94" t="s">
        <v>101</v>
      </c>
      <c r="L36" s="415" t="s">
        <v>102</v>
      </c>
      <c r="M36" s="399"/>
    </row>
    <row r="37" spans="1:13" ht="18" customHeight="1">
      <c r="A37" s="426"/>
      <c r="B37" s="143" t="s">
        <v>82</v>
      </c>
      <c r="C37" s="163">
        <f>'参加申込書1～20'!K14</f>
        <v>0</v>
      </c>
      <c r="D37" s="163">
        <f>'参加申込書1～20'!O14</f>
        <v>0</v>
      </c>
      <c r="E37" s="161">
        <f>'参加申込書1～20'!S14</f>
        <v>0</v>
      </c>
      <c r="F37" s="96" t="s">
        <v>82</v>
      </c>
      <c r="G37" s="163">
        <f>'参加申込書1～20'!X14</f>
        <v>0</v>
      </c>
      <c r="H37" s="163">
        <f>'参加申込書1～20'!AB14</f>
        <v>0</v>
      </c>
      <c r="I37" s="161">
        <f>'参加申込書1～20'!AF14</f>
        <v>0</v>
      </c>
      <c r="L37" s="416"/>
      <c r="M37" s="400"/>
    </row>
    <row r="38" spans="1:13" ht="18" customHeight="1" thickBot="1">
      <c r="A38" s="425"/>
      <c r="B38" s="144" t="s">
        <v>83</v>
      </c>
      <c r="C38" s="164">
        <f>'参加申込書1～20'!K15</f>
        <v>0</v>
      </c>
      <c r="D38" s="164">
        <f>'参加申込書1～20'!O15</f>
        <v>0</v>
      </c>
      <c r="E38" s="162">
        <f>'参加申込書1～20'!S15</f>
        <v>0</v>
      </c>
      <c r="F38" s="97" t="s">
        <v>83</v>
      </c>
      <c r="G38" s="164">
        <f>'参加申込書1～20'!X15</f>
        <v>0</v>
      </c>
      <c r="H38" s="164">
        <f>'参加申込書1～20'!AB15</f>
        <v>0</v>
      </c>
      <c r="I38" s="162">
        <f>'参加申込書1～20'!AF15</f>
        <v>0</v>
      </c>
      <c r="L38" s="417"/>
      <c r="M38" s="401"/>
    </row>
    <row r="39" spans="1:13" ht="10.5" customHeight="1" thickBot="1">
      <c r="A39" s="165"/>
    </row>
    <row r="40" spans="1:13" ht="18" customHeight="1">
      <c r="A40" s="424" t="s">
        <v>103</v>
      </c>
      <c r="B40" s="142" t="s">
        <v>104</v>
      </c>
      <c r="C40" s="145">
        <v>1</v>
      </c>
      <c r="D40" s="145">
        <v>2</v>
      </c>
      <c r="E40" s="145">
        <v>3</v>
      </c>
      <c r="F40" s="145">
        <v>4</v>
      </c>
      <c r="G40" s="159">
        <v>5</v>
      </c>
      <c r="H40" s="146">
        <v>6</v>
      </c>
      <c r="J40" s="402" t="s">
        <v>105</v>
      </c>
      <c r="K40" s="93" t="s">
        <v>104</v>
      </c>
      <c r="L40" s="404" t="s">
        <v>106</v>
      </c>
      <c r="M40" s="405"/>
    </row>
    <row r="41" spans="1:13" ht="18" customHeight="1" thickBot="1">
      <c r="A41" s="425"/>
      <c r="B41" s="166" t="s">
        <v>107</v>
      </c>
      <c r="C41" s="148">
        <v>1</v>
      </c>
      <c r="D41" s="148">
        <v>2</v>
      </c>
      <c r="E41" s="148">
        <v>3</v>
      </c>
      <c r="F41" s="148">
        <v>4</v>
      </c>
      <c r="G41" s="160">
        <v>5</v>
      </c>
      <c r="H41" s="149">
        <v>6</v>
      </c>
      <c r="J41" s="403"/>
      <c r="K41" s="147" t="s">
        <v>107</v>
      </c>
      <c r="L41" s="362" t="s">
        <v>108</v>
      </c>
      <c r="M41" s="406"/>
    </row>
    <row r="42" spans="1:13" ht="10.5" customHeight="1" thickBot="1"/>
    <row r="43" spans="1:13" s="153" customFormat="1" ht="17.25" customHeight="1">
      <c r="A43" s="150" t="s">
        <v>109</v>
      </c>
      <c r="B43" s="151"/>
      <c r="C43" s="151" t="s">
        <v>110</v>
      </c>
      <c r="D43" s="151"/>
      <c r="E43" s="151"/>
      <c r="F43" s="151"/>
      <c r="G43" s="151"/>
      <c r="H43" s="151"/>
      <c r="I43" s="151"/>
      <c r="J43" s="151"/>
      <c r="K43" s="151"/>
      <c r="L43" s="151"/>
      <c r="M43" s="152"/>
    </row>
    <row r="44" spans="1:13" s="153" customFormat="1" ht="17.25" customHeight="1">
      <c r="A44" s="154"/>
      <c r="C44" s="153" t="s">
        <v>111</v>
      </c>
      <c r="M44" s="155"/>
    </row>
    <row r="45" spans="1:13" s="153" customFormat="1" ht="17.25" customHeight="1">
      <c r="A45" s="154"/>
      <c r="C45" s="153" t="s">
        <v>112</v>
      </c>
      <c r="D45" s="153" t="s">
        <v>113</v>
      </c>
      <c r="M45" s="155"/>
    </row>
    <row r="46" spans="1:13" s="153" customFormat="1" ht="17.25" customHeight="1">
      <c r="A46" s="154"/>
      <c r="D46" s="153" t="s">
        <v>114</v>
      </c>
      <c r="M46" s="155"/>
    </row>
    <row r="47" spans="1:13" s="153" customFormat="1" ht="17.25" customHeight="1">
      <c r="A47" s="154"/>
      <c r="D47" s="153" t="s">
        <v>115</v>
      </c>
      <c r="M47" s="155"/>
    </row>
    <row r="48" spans="1:13" s="153" customFormat="1" ht="17.25" customHeight="1">
      <c r="A48" s="154"/>
      <c r="D48" s="153" t="s">
        <v>116</v>
      </c>
      <c r="M48" s="155"/>
    </row>
    <row r="49" spans="1:13" s="153" customFormat="1" ht="17.25" customHeight="1">
      <c r="A49" s="154"/>
      <c r="C49" s="153" t="s">
        <v>117</v>
      </c>
      <c r="M49" s="155"/>
    </row>
    <row r="50" spans="1:13" s="153" customFormat="1" ht="17.25" customHeight="1" thickBot="1">
      <c r="A50" s="156"/>
      <c r="B50" s="157"/>
      <c r="C50" s="157" t="s">
        <v>118</v>
      </c>
      <c r="D50" s="157"/>
      <c r="E50" s="157"/>
      <c r="F50" s="157"/>
      <c r="G50" s="157"/>
      <c r="H50" s="157"/>
      <c r="I50" s="157"/>
      <c r="J50" s="157"/>
      <c r="K50" s="157"/>
      <c r="L50" s="157"/>
      <c r="M50" s="158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6" customWidth="1"/>
    <col min="10" max="10" width="2.109375" style="190" customWidth="1"/>
    <col min="11" max="23" width="5.33203125" style="186" customWidth="1"/>
    <col min="24" max="16384" width="9.109375" style="186"/>
  </cols>
  <sheetData>
    <row r="1" spans="1:19" ht="18.75" customHeight="1">
      <c r="A1" s="184"/>
      <c r="B1" s="185"/>
      <c r="C1" s="185"/>
      <c r="D1" s="185"/>
      <c r="E1" s="185"/>
      <c r="F1" s="185"/>
      <c r="G1" s="185"/>
      <c r="H1" s="185"/>
      <c r="J1" s="186"/>
    </row>
    <row r="2" spans="1:19" ht="15" customHeight="1">
      <c r="A2" s="187"/>
      <c r="B2" s="188"/>
      <c r="C2" s="188"/>
      <c r="D2" s="188"/>
      <c r="E2" s="188"/>
      <c r="F2" s="188"/>
      <c r="G2" s="188"/>
      <c r="H2" s="188"/>
      <c r="I2" s="189"/>
      <c r="J2" s="186"/>
    </row>
    <row r="3" spans="1:19" ht="15" customHeight="1">
      <c r="J3" s="186"/>
    </row>
    <row r="4" spans="1:19" ht="20.25" customHeight="1">
      <c r="A4" s="433" t="s">
        <v>5</v>
      </c>
      <c r="B4" s="434"/>
      <c r="C4" s="434"/>
      <c r="D4" s="444">
        <f>'参加申込書1～20'!G6</f>
        <v>0</v>
      </c>
      <c r="E4" s="445"/>
      <c r="F4" s="445"/>
      <c r="G4" s="445"/>
      <c r="H4" s="445"/>
      <c r="I4" s="446"/>
      <c r="K4" s="433" t="s">
        <v>5</v>
      </c>
      <c r="L4" s="434"/>
      <c r="M4" s="434"/>
      <c r="N4" s="444">
        <f>'参加申込書1～20'!Q6</f>
        <v>0</v>
      </c>
      <c r="O4" s="445"/>
      <c r="P4" s="445"/>
      <c r="Q4" s="445"/>
      <c r="R4" s="445"/>
      <c r="S4" s="446"/>
    </row>
    <row r="5" spans="1:19" s="185" customFormat="1" ht="30" customHeight="1">
      <c r="A5" s="435" t="s">
        <v>127</v>
      </c>
      <c r="B5" s="436"/>
      <c r="C5" s="436"/>
      <c r="D5" s="437">
        <f>'参加申込書1～20'!G7</f>
        <v>0</v>
      </c>
      <c r="E5" s="438"/>
      <c r="F5" s="438"/>
      <c r="G5" s="438"/>
      <c r="H5" s="438"/>
      <c r="I5" s="439"/>
      <c r="J5" s="190"/>
      <c r="K5" s="435" t="s">
        <v>127</v>
      </c>
      <c r="L5" s="436"/>
      <c r="M5" s="436"/>
      <c r="N5" s="437">
        <f>'参加申込書1～20'!Q7</f>
        <v>0</v>
      </c>
      <c r="O5" s="438"/>
      <c r="P5" s="438"/>
      <c r="Q5" s="438"/>
      <c r="R5" s="438"/>
      <c r="S5" s="439"/>
    </row>
    <row r="6" spans="1:19" s="193" customFormat="1" ht="19.2" customHeight="1">
      <c r="A6" s="191"/>
      <c r="B6" s="192"/>
      <c r="C6" s="192"/>
      <c r="D6" s="192"/>
      <c r="E6" s="192"/>
      <c r="F6" s="192"/>
      <c r="G6" s="192"/>
      <c r="H6" s="192"/>
      <c r="I6" s="192"/>
      <c r="J6" s="190"/>
      <c r="K6" s="191"/>
      <c r="L6" s="192"/>
      <c r="M6" s="192"/>
      <c r="N6" s="192"/>
      <c r="O6" s="192"/>
      <c r="P6" s="192"/>
      <c r="Q6" s="192"/>
      <c r="R6" s="192"/>
      <c r="S6" s="192"/>
    </row>
    <row r="7" spans="1:19" ht="19.2" customHeight="1">
      <c r="A7" s="428" t="s">
        <v>128</v>
      </c>
      <c r="B7" s="429"/>
      <c r="C7" s="429"/>
      <c r="D7" s="429"/>
      <c r="E7" s="429"/>
      <c r="F7" s="429"/>
      <c r="G7" s="429"/>
      <c r="H7" s="429"/>
      <c r="I7" s="429"/>
      <c r="K7" s="428" t="s">
        <v>128</v>
      </c>
      <c r="L7" s="429"/>
      <c r="M7" s="429"/>
      <c r="N7" s="429"/>
      <c r="O7" s="429"/>
      <c r="P7" s="429"/>
      <c r="Q7" s="429"/>
      <c r="R7" s="429"/>
      <c r="S7" s="429"/>
    </row>
    <row r="8" spans="1:19" ht="19.2" customHeight="1">
      <c r="A8" s="440" t="str">
        <f>'参加申込書1～20'!B18</f>
        <v>監督</v>
      </c>
      <c r="B8" s="441"/>
      <c r="C8" s="441"/>
      <c r="D8" s="442">
        <f>'参加申込書1～20'!F18</f>
        <v>0</v>
      </c>
      <c r="E8" s="442"/>
      <c r="F8" s="442"/>
      <c r="G8" s="442"/>
      <c r="H8" s="442"/>
      <c r="I8" s="443"/>
      <c r="K8" s="440">
        <f>'参加申込書1～20'!L18</f>
        <v>0</v>
      </c>
      <c r="L8" s="441"/>
      <c r="M8" s="441"/>
      <c r="N8" s="442">
        <f>'参加申込書1～20'!P18</f>
        <v>0</v>
      </c>
      <c r="O8" s="442"/>
      <c r="P8" s="442"/>
      <c r="Q8" s="442"/>
      <c r="R8" s="442"/>
      <c r="S8" s="443"/>
    </row>
    <row r="9" spans="1:19" ht="19.2" customHeight="1">
      <c r="A9" s="440">
        <f>'参加申込書1～20'!B20</f>
        <v>0</v>
      </c>
      <c r="B9" s="441"/>
      <c r="C9" s="441"/>
      <c r="D9" s="442">
        <f>'参加申込書1～20'!F20</f>
        <v>0</v>
      </c>
      <c r="E9" s="442"/>
      <c r="F9" s="442"/>
      <c r="G9" s="442"/>
      <c r="H9" s="442"/>
      <c r="I9" s="443"/>
      <c r="K9" s="440">
        <f>'参加申込書1～20'!L20</f>
        <v>0</v>
      </c>
      <c r="L9" s="441"/>
      <c r="M9" s="441"/>
      <c r="N9" s="442">
        <f>'参加申込書1～20'!P20</f>
        <v>0</v>
      </c>
      <c r="O9" s="442"/>
      <c r="P9" s="442"/>
      <c r="Q9" s="442"/>
      <c r="R9" s="442"/>
      <c r="S9" s="443"/>
    </row>
    <row r="10" spans="1:19" ht="19.2" customHeight="1">
      <c r="A10" s="440">
        <f>'参加申込書1～20'!B22</f>
        <v>0</v>
      </c>
      <c r="B10" s="441"/>
      <c r="C10" s="441"/>
      <c r="D10" s="442">
        <f>'参加申込書1～20'!F22</f>
        <v>0</v>
      </c>
      <c r="E10" s="442"/>
      <c r="F10" s="442"/>
      <c r="G10" s="442"/>
      <c r="H10" s="442"/>
      <c r="I10" s="443"/>
      <c r="K10" s="440">
        <f>'参加申込書1～20'!L22</f>
        <v>0</v>
      </c>
      <c r="L10" s="441"/>
      <c r="M10" s="441"/>
      <c r="N10" s="442">
        <f>'参加申込書1～20'!P22</f>
        <v>0</v>
      </c>
      <c r="O10" s="442"/>
      <c r="P10" s="442"/>
      <c r="Q10" s="442"/>
      <c r="R10" s="442"/>
      <c r="S10" s="443"/>
    </row>
    <row r="11" spans="1:19" ht="19.2" customHeight="1">
      <c r="A11" s="440">
        <f>'参加申込書1～20'!B24</f>
        <v>0</v>
      </c>
      <c r="B11" s="441"/>
      <c r="C11" s="441"/>
      <c r="D11" s="442">
        <f>'参加申込書1～20'!F24</f>
        <v>0</v>
      </c>
      <c r="E11" s="442"/>
      <c r="F11" s="442"/>
      <c r="G11" s="442"/>
      <c r="H11" s="442"/>
      <c r="I11" s="443"/>
      <c r="K11" s="440">
        <f>'参加申込書1～20'!L24</f>
        <v>0</v>
      </c>
      <c r="L11" s="441"/>
      <c r="M11" s="441"/>
      <c r="N11" s="442">
        <f>'参加申込書1～20'!P24</f>
        <v>0</v>
      </c>
      <c r="O11" s="442"/>
      <c r="P11" s="442"/>
      <c r="Q11" s="442"/>
      <c r="R11" s="442"/>
      <c r="S11" s="443"/>
    </row>
    <row r="12" spans="1:19" ht="19.2" customHeight="1">
      <c r="A12" s="194"/>
      <c r="B12" s="194"/>
      <c r="C12" s="194"/>
      <c r="D12" s="194"/>
      <c r="E12" s="194"/>
      <c r="F12" s="194"/>
      <c r="G12" s="194"/>
      <c r="H12" s="194"/>
      <c r="I12" s="194"/>
      <c r="K12" s="194"/>
      <c r="L12" s="194"/>
      <c r="M12" s="194"/>
      <c r="N12" s="194"/>
      <c r="O12" s="194"/>
      <c r="P12" s="194"/>
      <c r="Q12" s="194"/>
      <c r="R12" s="194"/>
      <c r="S12" s="194"/>
    </row>
    <row r="13" spans="1:19" ht="19.2" customHeight="1">
      <c r="A13" s="447" t="s">
        <v>129</v>
      </c>
      <c r="B13" s="448"/>
      <c r="C13" s="448"/>
      <c r="D13" s="448"/>
      <c r="E13" s="448"/>
      <c r="F13" s="448"/>
      <c r="G13" s="448"/>
      <c r="H13" s="448"/>
      <c r="I13" s="448"/>
      <c r="K13" s="447" t="s">
        <v>129</v>
      </c>
      <c r="L13" s="448"/>
      <c r="M13" s="448"/>
      <c r="N13" s="448"/>
      <c r="O13" s="448"/>
      <c r="P13" s="448"/>
      <c r="Q13" s="448"/>
      <c r="R13" s="448"/>
      <c r="S13" s="448"/>
    </row>
    <row r="14" spans="1:19" ht="19.2" customHeight="1">
      <c r="A14" s="195" t="s">
        <v>13</v>
      </c>
      <c r="B14" s="196" t="s">
        <v>48</v>
      </c>
      <c r="C14" s="196" t="s">
        <v>130</v>
      </c>
      <c r="D14" s="452" t="s">
        <v>29</v>
      </c>
      <c r="E14" s="453"/>
      <c r="F14" s="454"/>
      <c r="G14" s="452" t="s">
        <v>19</v>
      </c>
      <c r="H14" s="453"/>
      <c r="I14" s="454"/>
      <c r="K14" s="195" t="s">
        <v>13</v>
      </c>
      <c r="L14" s="196" t="s">
        <v>48</v>
      </c>
      <c r="M14" s="196" t="s">
        <v>130</v>
      </c>
      <c r="N14" s="452" t="s">
        <v>29</v>
      </c>
      <c r="O14" s="453"/>
      <c r="P14" s="454"/>
      <c r="Q14" s="452" t="s">
        <v>19</v>
      </c>
      <c r="R14" s="453"/>
      <c r="S14" s="454"/>
    </row>
    <row r="15" spans="1:19" ht="19.2" customHeight="1">
      <c r="A15" s="197">
        <f>'参加申込書1～20'!AL8</f>
        <v>0</v>
      </c>
      <c r="B15" s="197">
        <f>'参加申込書1～20'!AM8</f>
        <v>0</v>
      </c>
      <c r="C15" s="197">
        <f>'参加申込書1～20'!AN8</f>
        <v>0</v>
      </c>
      <c r="D15" s="449">
        <f>'参加申込書1～20'!AO8</f>
        <v>0</v>
      </c>
      <c r="E15" s="450"/>
      <c r="F15" s="451"/>
      <c r="G15" s="452" t="str">
        <f>IF('参加申込書1～20'!AU8&lt;&gt;"",'参加申込書1～20'!AU8,'参加申込書1～20'!AV8&amp;"")</f>
        <v/>
      </c>
      <c r="H15" s="453"/>
      <c r="I15" s="454"/>
      <c r="K15" s="197">
        <f>'参加申込書1～20'!AV8</f>
        <v>0</v>
      </c>
      <c r="L15" s="197">
        <f>'参加申込書1～20'!AW8</f>
        <v>0</v>
      </c>
      <c r="M15" s="197">
        <f>'参加申込書1～20'!AX8</f>
        <v>0</v>
      </c>
      <c r="N15" s="449">
        <f>'参加申込書1～20'!AY8</f>
        <v>0</v>
      </c>
      <c r="O15" s="450"/>
      <c r="P15" s="451"/>
      <c r="Q15" s="452" t="str">
        <f>IF('参加申込書1～20'!BE8&lt;&gt;"",'参加申込書1～20'!BE8,'参加申込書1～20'!BF8&amp;"")</f>
        <v/>
      </c>
      <c r="R15" s="453"/>
      <c r="S15" s="454"/>
    </row>
    <row r="16" spans="1:19" ht="19.2" customHeight="1">
      <c r="A16" s="197">
        <f>'参加申込書1～20'!AL9</f>
        <v>0</v>
      </c>
      <c r="B16" s="197">
        <f>'参加申込書1～20'!AM9</f>
        <v>0</v>
      </c>
      <c r="C16" s="197">
        <f>'参加申込書1～20'!AN9</f>
        <v>0</v>
      </c>
      <c r="D16" s="449">
        <f>'参加申込書1～20'!AO9</f>
        <v>0</v>
      </c>
      <c r="E16" s="450"/>
      <c r="F16" s="451"/>
      <c r="G16" s="452" t="str">
        <f>IF('参加申込書1～20'!AU9&lt;&gt;"",'参加申込書1～20'!AU9,'参加申込書1～20'!AV9&amp;"")</f>
        <v/>
      </c>
      <c r="H16" s="453"/>
      <c r="I16" s="454"/>
      <c r="K16" s="197">
        <f>'参加申込書1～20'!AV9</f>
        <v>0</v>
      </c>
      <c r="L16" s="197">
        <f>'参加申込書1～20'!AW9</f>
        <v>0</v>
      </c>
      <c r="M16" s="197">
        <f>'参加申込書1～20'!AX9</f>
        <v>0</v>
      </c>
      <c r="N16" s="449">
        <f>'参加申込書1～20'!AY9</f>
        <v>0</v>
      </c>
      <c r="O16" s="450"/>
      <c r="P16" s="451"/>
      <c r="Q16" s="452" t="str">
        <f>IF('参加申込書1～20'!BE9&lt;&gt;"",'参加申込書1～20'!BE9,'参加申込書1～20'!BF9&amp;"")</f>
        <v/>
      </c>
      <c r="R16" s="453"/>
      <c r="S16" s="454"/>
    </row>
    <row r="17" spans="1:19" ht="19.2" customHeight="1">
      <c r="A17" s="197">
        <f>'参加申込書1～20'!AL10</f>
        <v>0</v>
      </c>
      <c r="B17" s="197">
        <f>'参加申込書1～20'!AM10</f>
        <v>0</v>
      </c>
      <c r="C17" s="197">
        <f>'参加申込書1～20'!AN10</f>
        <v>0</v>
      </c>
      <c r="D17" s="449">
        <f>'参加申込書1～20'!AO10</f>
        <v>0</v>
      </c>
      <c r="E17" s="450"/>
      <c r="F17" s="451"/>
      <c r="G17" s="452" t="str">
        <f>IF('参加申込書1～20'!AU10&lt;&gt;"",'参加申込書1～20'!AU10,'参加申込書1～20'!AV10&amp;"")</f>
        <v/>
      </c>
      <c r="H17" s="453"/>
      <c r="I17" s="454"/>
      <c r="K17" s="197">
        <f>'参加申込書1～20'!AV10</f>
        <v>0</v>
      </c>
      <c r="L17" s="197">
        <f>'参加申込書1～20'!AW10</f>
        <v>0</v>
      </c>
      <c r="M17" s="197">
        <f>'参加申込書1～20'!AX10</f>
        <v>0</v>
      </c>
      <c r="N17" s="449">
        <f>'参加申込書1～20'!AY10</f>
        <v>0</v>
      </c>
      <c r="O17" s="450"/>
      <c r="P17" s="451"/>
      <c r="Q17" s="452" t="str">
        <f>IF('参加申込書1～20'!BE10&lt;&gt;"",'参加申込書1～20'!BE10,'参加申込書1～20'!BF10&amp;"")</f>
        <v/>
      </c>
      <c r="R17" s="453"/>
      <c r="S17" s="454"/>
    </row>
    <row r="18" spans="1:19" ht="19.2" customHeight="1">
      <c r="A18" s="197">
        <f>'参加申込書1～20'!AL11</f>
        <v>0</v>
      </c>
      <c r="B18" s="197">
        <f>'参加申込書1～20'!AM11</f>
        <v>0</v>
      </c>
      <c r="C18" s="197">
        <f>'参加申込書1～20'!AN11</f>
        <v>0</v>
      </c>
      <c r="D18" s="449">
        <f>'参加申込書1～20'!AO11</f>
        <v>0</v>
      </c>
      <c r="E18" s="450"/>
      <c r="F18" s="451"/>
      <c r="G18" s="452" t="str">
        <f>IF('参加申込書1～20'!AU11&lt;&gt;"",'参加申込書1～20'!AU11,'参加申込書1～20'!AV11&amp;"")</f>
        <v/>
      </c>
      <c r="H18" s="453"/>
      <c r="I18" s="454"/>
      <c r="K18" s="197">
        <f>'参加申込書1～20'!AV11</f>
        <v>0</v>
      </c>
      <c r="L18" s="197">
        <f>'参加申込書1～20'!AW11</f>
        <v>0</v>
      </c>
      <c r="M18" s="197">
        <f>'参加申込書1～20'!AX11</f>
        <v>0</v>
      </c>
      <c r="N18" s="449">
        <f>'参加申込書1～20'!AY11</f>
        <v>0</v>
      </c>
      <c r="O18" s="450"/>
      <c r="P18" s="451"/>
      <c r="Q18" s="452" t="str">
        <f>IF('参加申込書1～20'!BE11&lt;&gt;"",'参加申込書1～20'!BE11,'参加申込書1～20'!BF11&amp;"")</f>
        <v/>
      </c>
      <c r="R18" s="453"/>
      <c r="S18" s="454"/>
    </row>
    <row r="19" spans="1:19" ht="19.2" customHeight="1">
      <c r="A19" s="197">
        <f>'参加申込書1～20'!AL12</f>
        <v>0</v>
      </c>
      <c r="B19" s="197">
        <f>'参加申込書1～20'!AM12</f>
        <v>0</v>
      </c>
      <c r="C19" s="197">
        <f>'参加申込書1～20'!AN12</f>
        <v>0</v>
      </c>
      <c r="D19" s="449">
        <f>'参加申込書1～20'!AO12</f>
        <v>0</v>
      </c>
      <c r="E19" s="450"/>
      <c r="F19" s="451"/>
      <c r="G19" s="452" t="str">
        <f>IF('参加申込書1～20'!AU12&lt;&gt;"",'参加申込書1～20'!AU12,'参加申込書1～20'!AV12&amp;"")</f>
        <v/>
      </c>
      <c r="H19" s="453"/>
      <c r="I19" s="454"/>
      <c r="K19" s="197">
        <f>'参加申込書1～20'!AV12</f>
        <v>0</v>
      </c>
      <c r="L19" s="197">
        <f>'参加申込書1～20'!AW12</f>
        <v>0</v>
      </c>
      <c r="M19" s="197">
        <f>'参加申込書1～20'!AX12</f>
        <v>0</v>
      </c>
      <c r="N19" s="449">
        <f>'参加申込書1～20'!AY12</f>
        <v>0</v>
      </c>
      <c r="O19" s="450"/>
      <c r="P19" s="451"/>
      <c r="Q19" s="452" t="str">
        <f>IF('参加申込書1～20'!BE12&lt;&gt;"",'参加申込書1～20'!BE12,'参加申込書1～20'!BF12&amp;"")</f>
        <v/>
      </c>
      <c r="R19" s="453"/>
      <c r="S19" s="454"/>
    </row>
    <row r="20" spans="1:19" ht="19.2" customHeight="1">
      <c r="A20" s="197">
        <f>'参加申込書1～20'!AL13</f>
        <v>0</v>
      </c>
      <c r="B20" s="197">
        <f>'参加申込書1～20'!AM13</f>
        <v>0</v>
      </c>
      <c r="C20" s="197">
        <f>'参加申込書1～20'!AN13</f>
        <v>0</v>
      </c>
      <c r="D20" s="449">
        <f>'参加申込書1～20'!AO13</f>
        <v>0</v>
      </c>
      <c r="E20" s="450"/>
      <c r="F20" s="451"/>
      <c r="G20" s="452" t="str">
        <f>IF('参加申込書1～20'!AU13&lt;&gt;"",'参加申込書1～20'!AU13,'参加申込書1～20'!AV13&amp;"")</f>
        <v/>
      </c>
      <c r="H20" s="453"/>
      <c r="I20" s="454"/>
      <c r="K20" s="197">
        <f>'参加申込書1～20'!AV13</f>
        <v>0</v>
      </c>
      <c r="L20" s="197">
        <f>'参加申込書1～20'!AW13</f>
        <v>0</v>
      </c>
      <c r="M20" s="197">
        <f>'参加申込書1～20'!AX13</f>
        <v>0</v>
      </c>
      <c r="N20" s="449">
        <f>'参加申込書1～20'!AY13</f>
        <v>0</v>
      </c>
      <c r="O20" s="450"/>
      <c r="P20" s="451"/>
      <c r="Q20" s="452" t="str">
        <f>IF('参加申込書1～20'!BE13&lt;&gt;"",'参加申込書1～20'!BE13,'参加申込書1～20'!BF13&amp;"")</f>
        <v/>
      </c>
      <c r="R20" s="453"/>
      <c r="S20" s="454"/>
    </row>
    <row r="21" spans="1:19" ht="19.2" customHeight="1">
      <c r="A21" s="197">
        <f>'参加申込書1～20'!AL14</f>
        <v>0</v>
      </c>
      <c r="B21" s="197">
        <f>'参加申込書1～20'!AM14</f>
        <v>0</v>
      </c>
      <c r="C21" s="197">
        <f>'参加申込書1～20'!AN14</f>
        <v>0</v>
      </c>
      <c r="D21" s="449">
        <f>'参加申込書1～20'!AO14</f>
        <v>0</v>
      </c>
      <c r="E21" s="450"/>
      <c r="F21" s="451"/>
      <c r="G21" s="452" t="str">
        <f>IF('参加申込書1～20'!AU14&lt;&gt;"",'参加申込書1～20'!AU14,'参加申込書1～20'!AV14&amp;"")</f>
        <v/>
      </c>
      <c r="H21" s="453"/>
      <c r="I21" s="454"/>
      <c r="K21" s="197">
        <f>'参加申込書1～20'!AV14</f>
        <v>0</v>
      </c>
      <c r="L21" s="197">
        <f>'参加申込書1～20'!AW14</f>
        <v>0</v>
      </c>
      <c r="M21" s="197">
        <f>'参加申込書1～20'!AX14</f>
        <v>0</v>
      </c>
      <c r="N21" s="449">
        <f>'参加申込書1～20'!AY14</f>
        <v>0</v>
      </c>
      <c r="O21" s="450"/>
      <c r="P21" s="451"/>
      <c r="Q21" s="452" t="str">
        <f>IF('参加申込書1～20'!BE14&lt;&gt;"",'参加申込書1～20'!BE14,'参加申込書1～20'!BF14&amp;"")</f>
        <v/>
      </c>
      <c r="R21" s="453"/>
      <c r="S21" s="454"/>
    </row>
    <row r="22" spans="1:19" ht="19.2" customHeight="1">
      <c r="A22" s="197">
        <f>'参加申込書1～20'!AL15</f>
        <v>0</v>
      </c>
      <c r="B22" s="197">
        <f>'参加申込書1～20'!AM15</f>
        <v>0</v>
      </c>
      <c r="C22" s="197">
        <f>'参加申込書1～20'!AN15</f>
        <v>0</v>
      </c>
      <c r="D22" s="449">
        <f>'参加申込書1～20'!AO15</f>
        <v>0</v>
      </c>
      <c r="E22" s="450"/>
      <c r="F22" s="451"/>
      <c r="G22" s="452" t="str">
        <f>IF('参加申込書1～20'!AU15&lt;&gt;"",'参加申込書1～20'!AU15,'参加申込書1～20'!AV15&amp;"")</f>
        <v/>
      </c>
      <c r="H22" s="453"/>
      <c r="I22" s="454"/>
      <c r="K22" s="197">
        <f>'参加申込書1～20'!AV15</f>
        <v>0</v>
      </c>
      <c r="L22" s="197">
        <f>'参加申込書1～20'!AW15</f>
        <v>0</v>
      </c>
      <c r="M22" s="197">
        <f>'参加申込書1～20'!AX15</f>
        <v>0</v>
      </c>
      <c r="N22" s="449">
        <f>'参加申込書1～20'!AY15</f>
        <v>0</v>
      </c>
      <c r="O22" s="450"/>
      <c r="P22" s="451"/>
      <c r="Q22" s="452" t="str">
        <f>IF('参加申込書1～20'!BE15&lt;&gt;"",'参加申込書1～20'!BE15,'参加申込書1～20'!BF15&amp;"")</f>
        <v/>
      </c>
      <c r="R22" s="453"/>
      <c r="S22" s="454"/>
    </row>
    <row r="23" spans="1:19" ht="19.2" customHeight="1">
      <c r="A23" s="197">
        <f>'参加申込書1～20'!AL16</f>
        <v>0</v>
      </c>
      <c r="B23" s="197">
        <f>'参加申込書1～20'!AM16</f>
        <v>0</v>
      </c>
      <c r="C23" s="197">
        <f>'参加申込書1～20'!AN16</f>
        <v>0</v>
      </c>
      <c r="D23" s="449">
        <f>'参加申込書1～20'!AO16</f>
        <v>0</v>
      </c>
      <c r="E23" s="450"/>
      <c r="F23" s="451"/>
      <c r="G23" s="452" t="str">
        <f>IF('参加申込書1～20'!AU16&lt;&gt;"",'参加申込書1～20'!AU16,'参加申込書1～20'!AV16&amp;"")</f>
        <v/>
      </c>
      <c r="H23" s="453"/>
      <c r="I23" s="454"/>
      <c r="K23" s="197">
        <f>'参加申込書1～20'!AV16</f>
        <v>0</v>
      </c>
      <c r="L23" s="197">
        <f>'参加申込書1～20'!AW16</f>
        <v>0</v>
      </c>
      <c r="M23" s="197">
        <f>'参加申込書1～20'!AX16</f>
        <v>0</v>
      </c>
      <c r="N23" s="449">
        <f>'参加申込書1～20'!AY16</f>
        <v>0</v>
      </c>
      <c r="O23" s="450"/>
      <c r="P23" s="451"/>
      <c r="Q23" s="452" t="str">
        <f>IF('参加申込書1～20'!BE16&lt;&gt;"",'参加申込書1～20'!BE16,'参加申込書1～20'!BF16&amp;"")</f>
        <v/>
      </c>
      <c r="R23" s="453"/>
      <c r="S23" s="454"/>
    </row>
    <row r="24" spans="1:19" ht="19.2" customHeight="1">
      <c r="A24" s="197">
        <f>'参加申込書1～20'!AL17</f>
        <v>0</v>
      </c>
      <c r="B24" s="197">
        <f>'参加申込書1～20'!AM17</f>
        <v>0</v>
      </c>
      <c r="C24" s="197">
        <f>'参加申込書1～20'!AN17</f>
        <v>0</v>
      </c>
      <c r="D24" s="449">
        <f>'参加申込書1～20'!AO17</f>
        <v>0</v>
      </c>
      <c r="E24" s="450"/>
      <c r="F24" s="451"/>
      <c r="G24" s="452" t="str">
        <f>IF('参加申込書1～20'!AU17&lt;&gt;"",'参加申込書1～20'!AU17,'参加申込書1～20'!AV17&amp;"")</f>
        <v/>
      </c>
      <c r="H24" s="453"/>
      <c r="I24" s="454"/>
      <c r="K24" s="197">
        <f>'参加申込書1～20'!AV17</f>
        <v>0</v>
      </c>
      <c r="L24" s="197">
        <f>'参加申込書1～20'!AW17</f>
        <v>0</v>
      </c>
      <c r="M24" s="197">
        <f>'参加申込書1～20'!AX17</f>
        <v>0</v>
      </c>
      <c r="N24" s="449">
        <f>'参加申込書1～20'!AY17</f>
        <v>0</v>
      </c>
      <c r="O24" s="450"/>
      <c r="P24" s="451"/>
      <c r="Q24" s="452" t="str">
        <f>IF('参加申込書1～20'!BE17&lt;&gt;"",'参加申込書1～20'!BE17,'参加申込書1～20'!BF17&amp;"")</f>
        <v/>
      </c>
      <c r="R24" s="453"/>
      <c r="S24" s="454"/>
    </row>
    <row r="25" spans="1:19" ht="19.2" customHeight="1">
      <c r="A25" s="197">
        <f>'参加申込書1～20'!AL18</f>
        <v>0</v>
      </c>
      <c r="B25" s="197">
        <f>'参加申込書1～20'!AM18</f>
        <v>0</v>
      </c>
      <c r="C25" s="197">
        <f>'参加申込書1～20'!AN18</f>
        <v>0</v>
      </c>
      <c r="D25" s="449">
        <f>'参加申込書1～20'!AO18</f>
        <v>0</v>
      </c>
      <c r="E25" s="450"/>
      <c r="F25" s="451"/>
      <c r="G25" s="452" t="str">
        <f>IF('参加申込書1～20'!AU18&lt;&gt;"",'参加申込書1～20'!AU18,'参加申込書1～20'!AV18&amp;"")</f>
        <v/>
      </c>
      <c r="H25" s="453"/>
      <c r="I25" s="454"/>
      <c r="K25" s="197">
        <f>'参加申込書1～20'!AV18</f>
        <v>0</v>
      </c>
      <c r="L25" s="197">
        <f>'参加申込書1～20'!AW18</f>
        <v>0</v>
      </c>
      <c r="M25" s="197">
        <f>'参加申込書1～20'!AX18</f>
        <v>0</v>
      </c>
      <c r="N25" s="449">
        <f>'参加申込書1～20'!AY18</f>
        <v>0</v>
      </c>
      <c r="O25" s="450"/>
      <c r="P25" s="451"/>
      <c r="Q25" s="452" t="str">
        <f>IF('参加申込書1～20'!BE18&lt;&gt;"",'参加申込書1～20'!BE18,'参加申込書1～20'!BF18&amp;"")</f>
        <v/>
      </c>
      <c r="R25" s="453"/>
      <c r="S25" s="454"/>
    </row>
    <row r="26" spans="1:19" ht="19.2" customHeight="1">
      <c r="A26" s="197">
        <f>'参加申込書1～20'!AL19</f>
        <v>0</v>
      </c>
      <c r="B26" s="197">
        <f>'参加申込書1～20'!AM19</f>
        <v>0</v>
      </c>
      <c r="C26" s="197">
        <f>'参加申込書1～20'!AN19</f>
        <v>0</v>
      </c>
      <c r="D26" s="449">
        <f>'参加申込書1～20'!AO19</f>
        <v>0</v>
      </c>
      <c r="E26" s="450"/>
      <c r="F26" s="451"/>
      <c r="G26" s="452" t="str">
        <f>IF('参加申込書1～20'!AU19&lt;&gt;"",'参加申込書1～20'!AU19,'参加申込書1～20'!AV19&amp;"")</f>
        <v/>
      </c>
      <c r="H26" s="453"/>
      <c r="I26" s="454"/>
      <c r="K26" s="197">
        <f>'参加申込書1～20'!AV19</f>
        <v>0</v>
      </c>
      <c r="L26" s="197">
        <f>'参加申込書1～20'!AW19</f>
        <v>0</v>
      </c>
      <c r="M26" s="197">
        <f>'参加申込書1～20'!AX19</f>
        <v>0</v>
      </c>
      <c r="N26" s="449">
        <f>'参加申込書1～20'!AY19</f>
        <v>0</v>
      </c>
      <c r="O26" s="450"/>
      <c r="P26" s="451"/>
      <c r="Q26" s="452" t="str">
        <f>IF('参加申込書1～20'!BE19&lt;&gt;"",'参加申込書1～20'!BE19,'参加申込書1～20'!BF19&amp;"")</f>
        <v/>
      </c>
      <c r="R26" s="453"/>
      <c r="S26" s="454"/>
    </row>
    <row r="27" spans="1:19" ht="19.2" customHeight="1">
      <c r="A27" s="197">
        <f>'参加申込書1～20'!AL20</f>
        <v>0</v>
      </c>
      <c r="B27" s="197">
        <f>'参加申込書1～20'!AM20</f>
        <v>0</v>
      </c>
      <c r="C27" s="197">
        <f>'参加申込書1～20'!AN20</f>
        <v>0</v>
      </c>
      <c r="D27" s="449">
        <f>'参加申込書1～20'!AO20</f>
        <v>0</v>
      </c>
      <c r="E27" s="450"/>
      <c r="F27" s="451"/>
      <c r="G27" s="452" t="str">
        <f>IF('参加申込書1～20'!AU20&lt;&gt;"",'参加申込書1～20'!AU20,'参加申込書1～20'!AV20&amp;"")</f>
        <v/>
      </c>
      <c r="H27" s="453"/>
      <c r="I27" s="454"/>
      <c r="K27" s="197">
        <f>'参加申込書1～20'!AV20</f>
        <v>0</v>
      </c>
      <c r="L27" s="197">
        <f>'参加申込書1～20'!AW20</f>
        <v>0</v>
      </c>
      <c r="M27" s="197">
        <f>'参加申込書1～20'!AX20</f>
        <v>0</v>
      </c>
      <c r="N27" s="449">
        <f>'参加申込書1～20'!AY20</f>
        <v>0</v>
      </c>
      <c r="O27" s="450"/>
      <c r="P27" s="451"/>
      <c r="Q27" s="452" t="str">
        <f>IF('参加申込書1～20'!BE20&lt;&gt;"",'参加申込書1～20'!BE20,'参加申込書1～20'!BF20&amp;"")</f>
        <v/>
      </c>
      <c r="R27" s="453"/>
      <c r="S27" s="454"/>
    </row>
    <row r="28" spans="1:19" ht="19.2" customHeight="1">
      <c r="A28" s="197">
        <f>'参加申込書1～20'!AL21</f>
        <v>0</v>
      </c>
      <c r="B28" s="197">
        <f>'参加申込書1～20'!AM21</f>
        <v>0</v>
      </c>
      <c r="C28" s="197">
        <f>'参加申込書1～20'!AN21</f>
        <v>0</v>
      </c>
      <c r="D28" s="449">
        <f>'参加申込書1～20'!AO21</f>
        <v>0</v>
      </c>
      <c r="E28" s="450"/>
      <c r="F28" s="451"/>
      <c r="G28" s="452" t="str">
        <f>IF('参加申込書1～20'!AU21&lt;&gt;"",'参加申込書1～20'!AU21,'参加申込書1～20'!AV21&amp;"")</f>
        <v/>
      </c>
      <c r="H28" s="453"/>
      <c r="I28" s="454"/>
      <c r="K28" s="197">
        <f>'参加申込書1～20'!AV21</f>
        <v>0</v>
      </c>
      <c r="L28" s="197">
        <f>'参加申込書1～20'!AW21</f>
        <v>0</v>
      </c>
      <c r="M28" s="197">
        <f>'参加申込書1～20'!AX21</f>
        <v>0</v>
      </c>
      <c r="N28" s="449">
        <f>'参加申込書1～20'!AY21</f>
        <v>0</v>
      </c>
      <c r="O28" s="450"/>
      <c r="P28" s="451"/>
      <c r="Q28" s="452" t="str">
        <f>IF('参加申込書1～20'!BE21&lt;&gt;"",'参加申込書1～20'!BE21,'参加申込書1～20'!BF21&amp;"")</f>
        <v/>
      </c>
      <c r="R28" s="453"/>
      <c r="S28" s="454"/>
    </row>
    <row r="29" spans="1:19" ht="19.2" customHeight="1">
      <c r="A29" s="197">
        <f>'参加申込書1～20'!AL22</f>
        <v>0</v>
      </c>
      <c r="B29" s="197">
        <f>'参加申込書1～20'!AM22</f>
        <v>0</v>
      </c>
      <c r="C29" s="197">
        <f>'参加申込書1～20'!AN22</f>
        <v>0</v>
      </c>
      <c r="D29" s="449">
        <f>'参加申込書1～20'!AO22</f>
        <v>0</v>
      </c>
      <c r="E29" s="450"/>
      <c r="F29" s="451"/>
      <c r="G29" s="452" t="str">
        <f>IF('参加申込書1～20'!AU22&lt;&gt;"",'参加申込書1～20'!AU22,'参加申込書1～20'!AV22&amp;"")</f>
        <v/>
      </c>
      <c r="H29" s="453"/>
      <c r="I29" s="454"/>
      <c r="K29" s="197">
        <f>'参加申込書1～20'!AV22</f>
        <v>0</v>
      </c>
      <c r="L29" s="197">
        <f>'参加申込書1～20'!AW22</f>
        <v>0</v>
      </c>
      <c r="M29" s="197">
        <f>'参加申込書1～20'!AX22</f>
        <v>0</v>
      </c>
      <c r="N29" s="449">
        <f>'参加申込書1～20'!AY22</f>
        <v>0</v>
      </c>
      <c r="O29" s="450"/>
      <c r="P29" s="451"/>
      <c r="Q29" s="452" t="str">
        <f>IF('参加申込書1～20'!BE22&lt;&gt;"",'参加申込書1～20'!BE22,'参加申込書1～20'!BF22&amp;"")</f>
        <v/>
      </c>
      <c r="R29" s="453"/>
      <c r="S29" s="454"/>
    </row>
    <row r="30" spans="1:19" ht="19.2" customHeight="1">
      <c r="A30" s="197">
        <f>'参加申込書1～20'!AL23</f>
        <v>0</v>
      </c>
      <c r="B30" s="197">
        <f>'参加申込書1～20'!AM23</f>
        <v>0</v>
      </c>
      <c r="C30" s="197">
        <f>'参加申込書1～20'!AN23</f>
        <v>0</v>
      </c>
      <c r="D30" s="449">
        <f>'参加申込書1～20'!AO23</f>
        <v>0</v>
      </c>
      <c r="E30" s="450"/>
      <c r="F30" s="451"/>
      <c r="G30" s="452" t="str">
        <f>IF('参加申込書1～20'!AU23&lt;&gt;"",'参加申込書1～20'!AU23,'参加申込書1～20'!AV23&amp;"")</f>
        <v/>
      </c>
      <c r="H30" s="453"/>
      <c r="I30" s="454"/>
      <c r="K30" s="197">
        <f>'参加申込書1～20'!AV23</f>
        <v>0</v>
      </c>
      <c r="L30" s="197">
        <f>'参加申込書1～20'!AW23</f>
        <v>0</v>
      </c>
      <c r="M30" s="197">
        <f>'参加申込書1～20'!AX23</f>
        <v>0</v>
      </c>
      <c r="N30" s="449">
        <f>'参加申込書1～20'!AY23</f>
        <v>0</v>
      </c>
      <c r="O30" s="450"/>
      <c r="P30" s="451"/>
      <c r="Q30" s="452" t="str">
        <f>IF('参加申込書1～20'!BE23&lt;&gt;"",'参加申込書1～20'!BE23,'参加申込書1～20'!BF23&amp;"")</f>
        <v/>
      </c>
      <c r="R30" s="453"/>
      <c r="S30" s="454"/>
    </row>
    <row r="31" spans="1:19" ht="19.2" customHeight="1">
      <c r="A31" s="197">
        <f>'参加申込書1～20'!AL24</f>
        <v>0</v>
      </c>
      <c r="B31" s="197">
        <f>'参加申込書1～20'!AM24</f>
        <v>0</v>
      </c>
      <c r="C31" s="197">
        <f>'参加申込書1～20'!AN24</f>
        <v>0</v>
      </c>
      <c r="D31" s="449">
        <f>'参加申込書1～20'!AO24</f>
        <v>0</v>
      </c>
      <c r="E31" s="450"/>
      <c r="F31" s="451"/>
      <c r="G31" s="452" t="str">
        <f>IF('参加申込書1～20'!AU24&lt;&gt;"",'参加申込書1～20'!AU24,'参加申込書1～20'!AV24&amp;"")</f>
        <v/>
      </c>
      <c r="H31" s="453"/>
      <c r="I31" s="454"/>
      <c r="K31" s="197">
        <f>'参加申込書1～20'!AV24</f>
        <v>0</v>
      </c>
      <c r="L31" s="197">
        <f>'参加申込書1～20'!AW24</f>
        <v>0</v>
      </c>
      <c r="M31" s="197">
        <f>'参加申込書1～20'!AX24</f>
        <v>0</v>
      </c>
      <c r="N31" s="449">
        <f>'参加申込書1～20'!AY24</f>
        <v>0</v>
      </c>
      <c r="O31" s="450"/>
      <c r="P31" s="451"/>
      <c r="Q31" s="452" t="str">
        <f>IF('参加申込書1～20'!BE24&lt;&gt;"",'参加申込書1～20'!BE24,'参加申込書1～20'!BF24&amp;"")</f>
        <v/>
      </c>
      <c r="R31" s="453"/>
      <c r="S31" s="454"/>
    </row>
    <row r="32" spans="1:19" ht="19.2" customHeight="1">
      <c r="A32" s="197">
        <f>'参加申込書1～20'!AL25</f>
        <v>0</v>
      </c>
      <c r="B32" s="197">
        <f>'参加申込書1～20'!AM25</f>
        <v>0</v>
      </c>
      <c r="C32" s="197">
        <f>'参加申込書1～20'!AN25</f>
        <v>0</v>
      </c>
      <c r="D32" s="449">
        <f>'参加申込書1～20'!AO25</f>
        <v>0</v>
      </c>
      <c r="E32" s="450"/>
      <c r="F32" s="451"/>
      <c r="G32" s="452" t="str">
        <f>IF('参加申込書1～20'!AU25&lt;&gt;"",'参加申込書1～20'!AU25,'参加申込書1～20'!AV25&amp;"")</f>
        <v/>
      </c>
      <c r="H32" s="453"/>
      <c r="I32" s="454"/>
      <c r="K32" s="197">
        <f>'参加申込書1～20'!AV25</f>
        <v>0</v>
      </c>
      <c r="L32" s="197">
        <f>'参加申込書1～20'!AW25</f>
        <v>0</v>
      </c>
      <c r="M32" s="197">
        <f>'参加申込書1～20'!AX25</f>
        <v>0</v>
      </c>
      <c r="N32" s="449">
        <f>'参加申込書1～20'!AY25</f>
        <v>0</v>
      </c>
      <c r="O32" s="450"/>
      <c r="P32" s="451"/>
      <c r="Q32" s="452" t="str">
        <f>IF('参加申込書1～20'!BE25&lt;&gt;"",'参加申込書1～20'!BE25,'参加申込書1～20'!BF25&amp;"")</f>
        <v/>
      </c>
      <c r="R32" s="453"/>
      <c r="S32" s="454"/>
    </row>
    <row r="33" spans="1:19" ht="19.2" customHeight="1">
      <c r="A33" s="197">
        <f>'参加申込書1～20'!AL26</f>
        <v>0</v>
      </c>
      <c r="B33" s="197">
        <f>'参加申込書1～20'!AM26</f>
        <v>0</v>
      </c>
      <c r="C33" s="197">
        <f>'参加申込書1～20'!AN26</f>
        <v>0</v>
      </c>
      <c r="D33" s="449">
        <f>'参加申込書1～20'!AO26</f>
        <v>0</v>
      </c>
      <c r="E33" s="450"/>
      <c r="F33" s="451"/>
      <c r="G33" s="452" t="str">
        <f>IF('参加申込書1～20'!AU26&lt;&gt;"",'参加申込書1～20'!AU26,'参加申込書1～20'!AV26&amp;"")</f>
        <v/>
      </c>
      <c r="H33" s="453"/>
      <c r="I33" s="454"/>
      <c r="K33" s="197">
        <f>'参加申込書1～20'!AV26</f>
        <v>0</v>
      </c>
      <c r="L33" s="197">
        <f>'参加申込書1～20'!AW26</f>
        <v>0</v>
      </c>
      <c r="M33" s="197">
        <f>'参加申込書1～20'!AX26</f>
        <v>0</v>
      </c>
      <c r="N33" s="449">
        <f>'参加申込書1～20'!AY26</f>
        <v>0</v>
      </c>
      <c r="O33" s="450"/>
      <c r="P33" s="451"/>
      <c r="Q33" s="452" t="str">
        <f>IF('参加申込書1～20'!BE26&lt;&gt;"",'参加申込書1～20'!BE26,'参加申込書1～20'!BF26&amp;"")</f>
        <v/>
      </c>
      <c r="R33" s="453"/>
      <c r="S33" s="454"/>
    </row>
    <row r="34" spans="1:19" ht="19.2" customHeight="1">
      <c r="A34" s="197">
        <f>'参加申込書1～20'!AL27</f>
        <v>0</v>
      </c>
      <c r="B34" s="197">
        <f>'参加申込書1～20'!AM27</f>
        <v>0</v>
      </c>
      <c r="C34" s="197">
        <f>'参加申込書1～20'!AN27</f>
        <v>0</v>
      </c>
      <c r="D34" s="449">
        <f>'参加申込書1～20'!AO27</f>
        <v>0</v>
      </c>
      <c r="E34" s="450"/>
      <c r="F34" s="451"/>
      <c r="G34" s="452" t="str">
        <f>IF('参加申込書1～20'!AU27&lt;&gt;"",'参加申込書1～20'!AU27,'参加申込書1～20'!AV27&amp;"")</f>
        <v/>
      </c>
      <c r="H34" s="453"/>
      <c r="I34" s="454"/>
      <c r="K34" s="197">
        <f>'参加申込書1～20'!AV27</f>
        <v>0</v>
      </c>
      <c r="L34" s="197">
        <f>'参加申込書1～20'!AW27</f>
        <v>0</v>
      </c>
      <c r="M34" s="197">
        <f>'参加申込書1～20'!AX27</f>
        <v>0</v>
      </c>
      <c r="N34" s="449">
        <f>'参加申込書1～20'!AY27</f>
        <v>0</v>
      </c>
      <c r="O34" s="450"/>
      <c r="P34" s="451"/>
      <c r="Q34" s="452" t="str">
        <f>IF('参加申込書1～20'!BE27&lt;&gt;"",'参加申込書1～20'!BE27,'参加申込書1～20'!BF27&amp;"")</f>
        <v/>
      </c>
      <c r="R34" s="453"/>
      <c r="S34" s="454"/>
    </row>
    <row r="35" spans="1:19" ht="19.2" customHeight="1"/>
    <row r="36" spans="1:19" ht="19.2" customHeight="1">
      <c r="A36" s="428" t="s">
        <v>131</v>
      </c>
      <c r="B36" s="429"/>
      <c r="C36" s="429"/>
      <c r="D36" s="429"/>
      <c r="E36" s="429"/>
      <c r="F36" s="429"/>
      <c r="G36" s="429"/>
      <c r="H36" s="429"/>
      <c r="I36" s="429"/>
      <c r="K36" s="428" t="s">
        <v>131</v>
      </c>
      <c r="L36" s="429"/>
      <c r="M36" s="429"/>
      <c r="N36" s="429"/>
      <c r="O36" s="429"/>
      <c r="P36" s="429"/>
      <c r="Q36" s="429"/>
      <c r="R36" s="429"/>
      <c r="S36" s="429"/>
    </row>
    <row r="37" spans="1:19" ht="19.2" customHeight="1">
      <c r="A37" s="430" t="s">
        <v>132</v>
      </c>
      <c r="B37" s="427"/>
      <c r="C37" s="199"/>
      <c r="D37" s="431" t="s">
        <v>80</v>
      </c>
      <c r="E37" s="432"/>
      <c r="F37" s="431" t="s">
        <v>133</v>
      </c>
      <c r="G37" s="432"/>
      <c r="H37" s="431" t="s">
        <v>144</v>
      </c>
      <c r="I37" s="432"/>
      <c r="K37" s="430" t="s">
        <v>132</v>
      </c>
      <c r="L37" s="427"/>
      <c r="M37" s="199"/>
      <c r="N37" s="431" t="s">
        <v>80</v>
      </c>
      <c r="O37" s="432"/>
      <c r="P37" s="431" t="s">
        <v>133</v>
      </c>
      <c r="Q37" s="432"/>
      <c r="R37" s="431" t="s">
        <v>144</v>
      </c>
      <c r="S37" s="432"/>
    </row>
    <row r="38" spans="1:19" ht="19.2" customHeight="1">
      <c r="A38" s="427" t="s">
        <v>77</v>
      </c>
      <c r="B38" s="427"/>
      <c r="C38" s="198" t="s">
        <v>82</v>
      </c>
      <c r="D38" s="455">
        <f>'参加申込書1～20'!K14</f>
        <v>0</v>
      </c>
      <c r="E38" s="432"/>
      <c r="F38" s="455">
        <f>'参加申込書1～20'!O14</f>
        <v>0</v>
      </c>
      <c r="G38" s="432"/>
      <c r="H38" s="455">
        <f>'参加申込書1～20'!S14</f>
        <v>0</v>
      </c>
      <c r="I38" s="432"/>
      <c r="K38" s="427" t="s">
        <v>77</v>
      </c>
      <c r="L38" s="427"/>
      <c r="M38" s="198" t="s">
        <v>82</v>
      </c>
      <c r="N38" s="455">
        <f>'参加申込書1～20'!U14</f>
        <v>0</v>
      </c>
      <c r="O38" s="432"/>
      <c r="P38" s="455">
        <f>'参加申込書1～20'!Y14</f>
        <v>0</v>
      </c>
      <c r="Q38" s="432"/>
      <c r="R38" s="455">
        <f>'参加申込書1～20'!AC14</f>
        <v>0</v>
      </c>
      <c r="S38" s="432"/>
    </row>
    <row r="39" spans="1:19" ht="19.2" customHeight="1">
      <c r="A39" s="427"/>
      <c r="B39" s="427"/>
      <c r="C39" s="198" t="s">
        <v>83</v>
      </c>
      <c r="D39" s="455">
        <f>'参加申込書1～20'!K15</f>
        <v>0</v>
      </c>
      <c r="E39" s="432"/>
      <c r="F39" s="455">
        <f>'参加申込書1～20'!O15</f>
        <v>0</v>
      </c>
      <c r="G39" s="432"/>
      <c r="H39" s="455">
        <f>'参加申込書1～20'!S15</f>
        <v>0</v>
      </c>
      <c r="I39" s="432"/>
      <c r="K39" s="427"/>
      <c r="L39" s="427"/>
      <c r="M39" s="198" t="s">
        <v>83</v>
      </c>
      <c r="N39" s="455">
        <f>'参加申込書1～20'!U15</f>
        <v>0</v>
      </c>
      <c r="O39" s="432"/>
      <c r="P39" s="455">
        <f>'参加申込書1～20'!Y15</f>
        <v>0</v>
      </c>
      <c r="Q39" s="432"/>
      <c r="R39" s="455">
        <f>'参加申込書1～20'!AC15</f>
        <v>0</v>
      </c>
      <c r="S39" s="432"/>
    </row>
    <row r="40" spans="1:19" ht="19.2" customHeight="1">
      <c r="A40" s="427" t="s">
        <v>134</v>
      </c>
      <c r="B40" s="427"/>
      <c r="C40" s="198" t="s">
        <v>82</v>
      </c>
      <c r="D40" s="455">
        <f>'参加申込書1～20'!X14</f>
        <v>0</v>
      </c>
      <c r="E40" s="432"/>
      <c r="F40" s="455">
        <f>'参加申込書1～20'!AB14</f>
        <v>0</v>
      </c>
      <c r="G40" s="432"/>
      <c r="H40" s="455">
        <f>'参加申込書1～20'!AF14</f>
        <v>0</v>
      </c>
      <c r="I40" s="432"/>
      <c r="K40" s="427" t="s">
        <v>134</v>
      </c>
      <c r="L40" s="427"/>
      <c r="M40" s="198" t="s">
        <v>82</v>
      </c>
      <c r="N40" s="455">
        <f>'参加申込書1～20'!AH14</f>
        <v>0</v>
      </c>
      <c r="O40" s="432"/>
      <c r="P40" s="455">
        <f>'参加申込書1～20'!AL14</f>
        <v>0</v>
      </c>
      <c r="Q40" s="432"/>
      <c r="R40" s="455">
        <f>'参加申込書1～20'!AP14</f>
        <v>0</v>
      </c>
      <c r="S40" s="432"/>
    </row>
    <row r="41" spans="1:19" ht="19.2" customHeight="1">
      <c r="A41" s="427"/>
      <c r="B41" s="427"/>
      <c r="C41" s="198" t="s">
        <v>83</v>
      </c>
      <c r="D41" s="455">
        <f>'参加申込書1～20'!X15</f>
        <v>0</v>
      </c>
      <c r="E41" s="432"/>
      <c r="F41" s="455">
        <f>'参加申込書1～20'!AB15</f>
        <v>0</v>
      </c>
      <c r="G41" s="432"/>
      <c r="H41" s="455">
        <f>'参加申込書1～20'!AF15</f>
        <v>0</v>
      </c>
      <c r="I41" s="432"/>
      <c r="K41" s="427"/>
      <c r="L41" s="427"/>
      <c r="M41" s="198" t="s">
        <v>83</v>
      </c>
      <c r="N41" s="455">
        <f>'参加申込書1～20'!AH15</f>
        <v>0</v>
      </c>
      <c r="O41" s="432"/>
      <c r="P41" s="455">
        <f>'参加申込書1～20'!AL15</f>
        <v>0</v>
      </c>
      <c r="Q41" s="432"/>
      <c r="R41" s="455">
        <f>'参加申込書1～20'!AP15</f>
        <v>0</v>
      </c>
      <c r="S41" s="432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参加申込書21～24</vt:lpstr>
      <vt:lpstr>メンバー表</vt:lpstr>
      <vt:lpstr>プログラム用</vt:lpstr>
      <vt:lpstr>メンバー表!Print_Area</vt:lpstr>
      <vt:lpstr>'参加申込書1～20'!Print_Area</vt:lpstr>
      <vt:lpstr>'参加申込書21～24'!Print_Area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2025-03-31T23:59:18Z</dcterms:modified>
</cp:coreProperties>
</file>