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JFAバーモント全日本U-12各ブロック\HKFA2025FS_全日本U-12フットサル選手権大会_道央ブロック予選\"/>
    </mc:Choice>
  </mc:AlternateContent>
  <xr:revisionPtr revIDLastSave="0" documentId="13_ncr:1_{5B449669-A91F-428F-B463-7D756C3AB2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<sst xmlns="http://schemas.openxmlformats.org/spreadsheetml/2006/main" count="273" uniqueCount="163">
  <si>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</si>
  <si>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</si>
  <si>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</si>
  <si>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</si>
  <si>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</si>
  <si>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</si>
  <si>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</si>
  <si>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</si>
  <si>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</si>
  <si>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</si>
  <si>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</si>
  <si>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</si>
  <si>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</si>
  <si>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</si>
  <si>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</si>
  <si>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</si>
  <si>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</si>
  <si>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</si>
  <si>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</si>
  <si>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</si>
  <si>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</si>
  <si>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</si>
  <si>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</si>
  <si>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</si>
  <si>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</si>
  <si>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</si>
  <si>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</si>
  <si>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</si>
  <si>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</si>
  <si>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</si>
  <si>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</si>
  <si>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</si>
  <si>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</si>
  <si>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</si>
  <si>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</si>
  <si>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</si>
  <si>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</si>
  <si>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</si>
  <si>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</si>
  <si>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</si>
  <si>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</si>
  <si>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</si>
  <si>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</si>
  <si>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</si>
  <si>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</si>
  <si>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</si>
  <si>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</si>
  <si>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</si>
  <si>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</si>
  <si>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</si>
  <si>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</si>
  <si>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</si>
  <si>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</si>
  <si>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</si>
  <si>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</si>
  <si>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</si>
  <si>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</si>
  <si>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</si>
  <si>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</si>
  <si>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</si>
  <si>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</si>
  <si>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</si>
  <si>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</si>
  <si>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</si>
  <si>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</si>
  <si>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</si>
  <si>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</si>
  <si>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</si>
  <si>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</si>
  <si>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</si>
  <si>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</si>
  <si>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</si>
  <si>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</si>
  <si>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</si>
  <si>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</si>
  <si>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</si>
  <si>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</si>
  <si>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</si>
  <si>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</si>
  <si>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</si>
  <si>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</si>
  <si>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</si>
  <si>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</si>
  <si>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</si>
  <si>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</si>
  <si>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</si>
  <si>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</si>
  <si>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</si>
  <si>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</si>
  <si>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</si>
  <si>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</si>
  <si>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</si>
  <si>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</si>
  <si>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</si>
  <si>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</si>
  <si>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</si>
  <si>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</si>
  <si>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</si>
  <si>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</si>
  <si>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</si>
  <si>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</si>
  <si>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</si>
  <si>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</si>
  <si>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</si>
  <si>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</si>
  <si>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</si>
  <si>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</si>
  <si>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</si>
  <si>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</si>
  <si>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</si>
  <si>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</si>
  <si>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</si>
  <si>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</si>
  <si>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</si>
  <si>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</si>
  <si>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</si>
  <si>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</si>
  <si>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</si>
  <si>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</si>
  <si>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</si>
  <si>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</si>
  <si>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</si>
  <si>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</si>
  <si>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</si>
  <si>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</si>
  <si>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</si>
  <si>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</si>
  <si>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</si>
  <si>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</si>
  <si>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</si>
  <si>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</si>
  <si>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</si>
  <si>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</si>
  <si>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</si>
  <si>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</si>
  <si>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</si>
  <si>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</si>
  <si>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</si>
  <si>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</si>
  <si>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</si>
  <si>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</si>
  <si>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</si>
  <si>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</si>
  <si>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</si>
  <si>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</si>
  <si>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</si>
  <si>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</si>
  <si>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</si>
  <si>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</si>
  <si>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</si>
  <si>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</si>
  <si>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</si>
  <si>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</si>
  <si>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</si>
  <si>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</si>
  <si>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</si>
  <si>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</si>
  <si>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</si>
  <si>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</si>
  <si>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</si>
  <si>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</si>
  <si>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t>第３５回 全日本Ｕ-１２フットサル選手権大会 北海道代表決定戦
道央ブロック大会</t>
    <phoneticPr fontId="3"/>
  </si>
  <si>
    <t>2025年　　　月　　 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</si>
</sst>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89" t="s">
        <v>160</v>
      </c>
      <c r="C2" s="390"/>
      <c r="D2" s="390"/>
      <c r="E2" s="390"/>
      <c r="F2" s="390"/>
      <c r="G2" s="399" t="s">
        <v>15</v>
      </c>
      <c r="H2" s="400"/>
      <c r="I2" s="376" t="s">
        <v>52</v>
      </c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01" t="s">
        <v>14</v>
      </c>
      <c r="C4" s="402"/>
      <c r="D4" s="402"/>
      <c r="E4" s="402"/>
      <c r="F4" s="402"/>
      <c r="G4" s="384" t="s">
        <v>161</v>
      </c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6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91" t="s">
        <v>5</v>
      </c>
      <c r="C6" s="392"/>
      <c r="D6" s="392"/>
      <c r="E6" s="392"/>
      <c r="F6" s="392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93" t="s">
        <v>5</v>
      </c>
      <c r="X6" s="393"/>
      <c r="Y6" s="393"/>
      <c r="Z6" s="393"/>
      <c r="AA6" s="346"/>
      <c r="AB6" s="346"/>
      <c r="AC6" s="346"/>
      <c r="AD6" s="346"/>
      <c r="AE6" s="346"/>
      <c r="AF6" s="346"/>
      <c r="AG6" s="346"/>
      <c r="AH6" s="346"/>
      <c r="AI6" s="347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05" t="s">
        <v>125</v>
      </c>
      <c r="C7" s="406"/>
      <c r="D7" s="406"/>
      <c r="E7" s="406"/>
      <c r="F7" s="406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79" t="s">
        <v>42</v>
      </c>
      <c r="X7" s="380"/>
      <c r="Y7" s="380"/>
      <c r="Z7" s="380"/>
      <c r="AA7" s="381"/>
      <c r="AB7" s="382"/>
      <c r="AC7" s="382"/>
      <c r="AD7" s="382"/>
      <c r="AE7" s="382"/>
      <c r="AF7" s="382"/>
      <c r="AG7" s="382"/>
      <c r="AH7" s="382"/>
      <c r="AI7" s="383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7" t="s">
        <v>49</v>
      </c>
      <c r="C8" s="398"/>
      <c r="D8" s="398"/>
      <c r="E8" s="398"/>
      <c r="F8" s="398"/>
      <c r="G8" s="335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4" t="s">
        <v>127</v>
      </c>
      <c r="T8" s="334"/>
      <c r="U8" s="334"/>
      <c r="V8" s="334"/>
      <c r="W8" s="334"/>
      <c r="X8" s="334"/>
      <c r="Y8" s="334"/>
      <c r="Z8" s="334"/>
      <c r="AA8" s="343"/>
      <c r="AB8" s="344"/>
      <c r="AC8" s="344"/>
      <c r="AD8" s="344"/>
      <c r="AE8" s="344"/>
      <c r="AF8" s="344"/>
      <c r="AG8" s="344"/>
      <c r="AH8" s="344"/>
      <c r="AI8" s="345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125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73" t="s">
        <v>5</v>
      </c>
      <c r="C9" s="374"/>
      <c r="D9" s="374"/>
      <c r="E9" s="374"/>
      <c r="F9" s="374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407"/>
      <c r="S9" s="410" t="s">
        <v>6</v>
      </c>
      <c r="T9" s="393"/>
      <c r="U9" s="393"/>
      <c r="V9" s="393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7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125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7" t="s">
        <v>7</v>
      </c>
      <c r="C10" s="308"/>
      <c r="D10" s="308"/>
      <c r="E10" s="308"/>
      <c r="F10" s="308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37" t="s">
        <v>20</v>
      </c>
      <c r="T10" s="308"/>
      <c r="U10" s="308"/>
      <c r="V10" s="308"/>
      <c r="W10" s="338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125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9" t="s">
        <v>21</v>
      </c>
      <c r="C11" s="310"/>
      <c r="D11" s="310"/>
      <c r="E11" s="310"/>
      <c r="F11" s="311"/>
      <c r="G11" s="409" t="s">
        <v>22</v>
      </c>
      <c r="H11" s="375"/>
      <c r="I11" s="207" t="s">
        <v>23</v>
      </c>
      <c r="J11" s="375" t="s">
        <v>8</v>
      </c>
      <c r="K11" s="375"/>
      <c r="L11" s="207" t="s">
        <v>24</v>
      </c>
      <c r="M11" s="408"/>
      <c r="N11" s="408"/>
      <c r="O11" s="408"/>
      <c r="P11" s="408"/>
      <c r="Q11" s="408"/>
      <c r="R11" s="408"/>
      <c r="S11" s="408"/>
      <c r="T11" s="408"/>
      <c r="U11" s="375" t="s">
        <v>25</v>
      </c>
      <c r="V11" s="394"/>
      <c r="W11" s="341" t="s">
        <v>26</v>
      </c>
      <c r="X11" s="342"/>
      <c r="Y11" s="342"/>
      <c r="Z11" s="342"/>
      <c r="AA11" s="403"/>
      <c r="AB11" s="403"/>
      <c r="AC11" s="403"/>
      <c r="AD11" s="403"/>
      <c r="AE11" s="403"/>
      <c r="AF11" s="403"/>
      <c r="AG11" s="403"/>
      <c r="AH11" s="403"/>
      <c r="AI11" s="404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125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06"/>
      <c r="D12" s="306"/>
      <c r="E12" s="306"/>
      <c r="F12" s="306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30"/>
      <c r="W12" s="387" t="s">
        <v>27</v>
      </c>
      <c r="X12" s="388"/>
      <c r="Y12" s="388"/>
      <c r="Z12" s="388"/>
      <c r="AA12" s="274"/>
      <c r="AB12" s="274"/>
      <c r="AC12" s="274"/>
      <c r="AD12" s="274"/>
      <c r="AE12" s="274"/>
      <c r="AF12" s="274"/>
      <c r="AG12" s="274"/>
      <c r="AH12" s="274"/>
      <c r="AI12" s="275"/>
      <c r="AK12" s="209">
        <v>5</v>
      </c>
      <c r="AL12" s="232"/>
      <c r="AM12" s="204"/>
      <c r="AN12" s="211"/>
      <c r="AO12" s="205"/>
      <c r="AP12" s="205"/>
      <c r="AQ12" s="215"/>
      <c r="AR12" s="212">
        <f t="shared" si="0"/>
        <v>125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95" t="s">
        <v>10</v>
      </c>
      <c r="C13" s="296"/>
      <c r="D13" s="296"/>
      <c r="E13" s="296"/>
      <c r="F13" s="296"/>
      <c r="G13" s="297"/>
      <c r="H13" s="326"/>
      <c r="I13" s="327"/>
      <c r="J13" s="282" t="s">
        <v>38</v>
      </c>
      <c r="K13" s="324" t="s">
        <v>11</v>
      </c>
      <c r="L13" s="323"/>
      <c r="M13" s="323"/>
      <c r="N13" s="323"/>
      <c r="O13" s="323" t="s">
        <v>12</v>
      </c>
      <c r="P13" s="323"/>
      <c r="Q13" s="323"/>
      <c r="R13" s="323"/>
      <c r="S13" s="293" t="s">
        <v>122</v>
      </c>
      <c r="T13" s="293"/>
      <c r="U13" s="293"/>
      <c r="V13" s="325"/>
      <c r="W13" s="282" t="s">
        <v>39</v>
      </c>
      <c r="X13" s="324" t="s">
        <v>11</v>
      </c>
      <c r="Y13" s="323"/>
      <c r="Z13" s="323"/>
      <c r="AA13" s="323"/>
      <c r="AB13" s="323" t="s">
        <v>12</v>
      </c>
      <c r="AC13" s="323"/>
      <c r="AD13" s="323"/>
      <c r="AE13" s="323"/>
      <c r="AF13" s="293" t="s">
        <v>123</v>
      </c>
      <c r="AG13" s="293"/>
      <c r="AH13" s="293"/>
      <c r="AI13" s="294"/>
      <c r="AK13" s="209">
        <v>6</v>
      </c>
      <c r="AL13" s="232"/>
      <c r="AM13" s="210"/>
      <c r="AN13" s="211"/>
      <c r="AO13" s="205"/>
      <c r="AP13" s="205"/>
      <c r="AQ13" s="215"/>
      <c r="AR13" s="212">
        <f t="shared" si="0"/>
        <v>125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8"/>
      <c r="C14" s="299"/>
      <c r="D14" s="299"/>
      <c r="E14" s="299"/>
      <c r="F14" s="299"/>
      <c r="G14" s="300"/>
      <c r="H14" s="304" t="s">
        <v>36</v>
      </c>
      <c r="I14" s="305"/>
      <c r="J14" s="283"/>
      <c r="K14" s="292"/>
      <c r="L14" s="289"/>
      <c r="M14" s="289"/>
      <c r="N14" s="289"/>
      <c r="O14" s="288"/>
      <c r="P14" s="289"/>
      <c r="Q14" s="289"/>
      <c r="R14" s="289"/>
      <c r="S14" s="288"/>
      <c r="T14" s="289"/>
      <c r="U14" s="289"/>
      <c r="V14" s="291"/>
      <c r="W14" s="283"/>
      <c r="X14" s="292"/>
      <c r="Y14" s="289"/>
      <c r="Z14" s="289"/>
      <c r="AA14" s="289"/>
      <c r="AB14" s="288"/>
      <c r="AC14" s="289"/>
      <c r="AD14" s="289"/>
      <c r="AE14" s="289"/>
      <c r="AF14" s="288"/>
      <c r="AG14" s="289"/>
      <c r="AH14" s="289"/>
      <c r="AI14" s="328"/>
      <c r="AK14" s="209">
        <v>7</v>
      </c>
      <c r="AL14" s="232"/>
      <c r="AM14" s="210"/>
      <c r="AN14" s="211"/>
      <c r="AO14" s="205"/>
      <c r="AP14" s="205"/>
      <c r="AQ14" s="215"/>
      <c r="AR14" s="212">
        <f t="shared" si="0"/>
        <v>125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01"/>
      <c r="C15" s="302"/>
      <c r="D15" s="302"/>
      <c r="E15" s="302"/>
      <c r="F15" s="302"/>
      <c r="G15" s="303"/>
      <c r="H15" s="331" t="s">
        <v>37</v>
      </c>
      <c r="I15" s="332"/>
      <c r="J15" s="284"/>
      <c r="K15" s="290"/>
      <c r="L15" s="286"/>
      <c r="M15" s="286"/>
      <c r="N15" s="286"/>
      <c r="O15" s="285"/>
      <c r="P15" s="286"/>
      <c r="Q15" s="286"/>
      <c r="R15" s="286"/>
      <c r="S15" s="285"/>
      <c r="T15" s="286"/>
      <c r="U15" s="286"/>
      <c r="V15" s="333"/>
      <c r="W15" s="284"/>
      <c r="X15" s="290"/>
      <c r="Y15" s="286"/>
      <c r="Z15" s="286"/>
      <c r="AA15" s="286"/>
      <c r="AB15" s="285"/>
      <c r="AC15" s="286"/>
      <c r="AD15" s="286"/>
      <c r="AE15" s="286"/>
      <c r="AF15" s="285"/>
      <c r="AG15" s="286"/>
      <c r="AH15" s="286"/>
      <c r="AI15" s="287"/>
      <c r="AK15" s="209">
        <v>8</v>
      </c>
      <c r="AL15" s="232"/>
      <c r="AM15" s="210"/>
      <c r="AN15" s="211"/>
      <c r="AO15" s="205"/>
      <c r="AP15" s="205"/>
      <c r="AQ15" s="215"/>
      <c r="AR15" s="212">
        <f t="shared" si="0"/>
        <v>125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70" t="s">
        <v>158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209">
        <v>9</v>
      </c>
      <c r="AL16" s="232"/>
      <c r="AM16" s="210"/>
      <c r="AN16" s="211"/>
      <c r="AO16" s="205"/>
      <c r="AP16" s="205"/>
      <c r="AQ16" s="215"/>
      <c r="AR16" s="212">
        <f t="shared" si="0"/>
        <v>125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3" t="s">
        <v>159</v>
      </c>
      <c r="C17" s="244"/>
      <c r="D17" s="244"/>
      <c r="E17" s="244"/>
      <c r="F17" s="244" t="s">
        <v>151</v>
      </c>
      <c r="G17" s="244"/>
      <c r="H17" s="244"/>
      <c r="I17" s="244"/>
      <c r="J17" s="244"/>
      <c r="K17" s="244"/>
      <c r="L17" s="244" t="s">
        <v>152</v>
      </c>
      <c r="M17" s="244"/>
      <c r="N17" s="244"/>
      <c r="O17" s="244"/>
      <c r="P17" s="244"/>
      <c r="Q17" s="244"/>
      <c r="R17" s="256" t="s">
        <v>153</v>
      </c>
      <c r="S17" s="256"/>
      <c r="T17" s="256"/>
      <c r="U17" s="256"/>
      <c r="V17" s="251" t="s">
        <v>154</v>
      </c>
      <c r="W17" s="251"/>
      <c r="X17" s="251"/>
      <c r="Y17" s="251"/>
      <c r="Z17" s="251"/>
      <c r="AA17" s="251"/>
      <c r="AB17" s="252" t="s">
        <v>155</v>
      </c>
      <c r="AC17" s="252"/>
      <c r="AD17" s="252"/>
      <c r="AE17" s="252"/>
      <c r="AF17" s="252"/>
      <c r="AG17" s="252"/>
      <c r="AH17" s="252"/>
      <c r="AI17" s="253"/>
      <c r="AK17" s="209">
        <v>10</v>
      </c>
      <c r="AL17" s="232"/>
      <c r="AM17" s="210"/>
      <c r="AN17" s="211"/>
      <c r="AO17" s="205"/>
      <c r="AP17" s="205"/>
      <c r="AQ17" s="215"/>
      <c r="AR17" s="212">
        <f t="shared" si="0"/>
        <v>125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5" t="s">
        <v>156</v>
      </c>
      <c r="C18" s="236"/>
      <c r="D18" s="236"/>
      <c r="E18" s="236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 t="s">
        <v>56</v>
      </c>
      <c r="AC18" s="241"/>
      <c r="AD18" s="241"/>
      <c r="AE18" s="241"/>
      <c r="AF18" s="241"/>
      <c r="AG18" s="241"/>
      <c r="AH18" s="241"/>
      <c r="AI18" s="246"/>
      <c r="AJ18" s="30"/>
      <c r="AK18" s="209">
        <v>11</v>
      </c>
      <c r="AL18" s="233"/>
      <c r="AM18" s="58"/>
      <c r="AN18" s="213"/>
      <c r="AO18" s="59"/>
      <c r="AP18" s="59"/>
      <c r="AQ18" s="216"/>
      <c r="AR18" s="212">
        <f t="shared" si="0"/>
        <v>125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7"/>
      <c r="C19" s="238"/>
      <c r="D19" s="238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 t="s">
        <v>57</v>
      </c>
      <c r="AC19" s="242"/>
      <c r="AD19" s="242"/>
      <c r="AE19" s="242"/>
      <c r="AF19" s="242"/>
      <c r="AG19" s="242"/>
      <c r="AH19" s="242"/>
      <c r="AI19" s="245"/>
      <c r="AK19" s="209">
        <v>12</v>
      </c>
      <c r="AL19" s="233"/>
      <c r="AM19" s="58"/>
      <c r="AN19" s="213"/>
      <c r="AO19" s="59"/>
      <c r="AP19" s="59"/>
      <c r="AQ19" s="216"/>
      <c r="AR19" s="212">
        <f t="shared" si="0"/>
        <v>125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9"/>
      <c r="C20" s="240"/>
      <c r="D20" s="240"/>
      <c r="E20" s="24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 t="s">
        <v>56</v>
      </c>
      <c r="AC20" s="242"/>
      <c r="AD20" s="242"/>
      <c r="AE20" s="242"/>
      <c r="AF20" s="242"/>
      <c r="AG20" s="242"/>
      <c r="AH20" s="242"/>
      <c r="AI20" s="245"/>
      <c r="AK20" s="209">
        <v>13</v>
      </c>
      <c r="AL20" s="233"/>
      <c r="AM20" s="58"/>
      <c r="AN20" s="213"/>
      <c r="AO20" s="59"/>
      <c r="AP20" s="59"/>
      <c r="AQ20" s="216"/>
      <c r="AR20" s="212">
        <f t="shared" si="0"/>
        <v>125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9"/>
      <c r="C21" s="240"/>
      <c r="D21" s="240"/>
      <c r="E21" s="240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 t="s">
        <v>57</v>
      </c>
      <c r="AC21" s="242"/>
      <c r="AD21" s="242"/>
      <c r="AE21" s="242"/>
      <c r="AF21" s="242"/>
      <c r="AG21" s="242"/>
      <c r="AH21" s="242"/>
      <c r="AI21" s="245"/>
      <c r="AK21" s="209">
        <v>14</v>
      </c>
      <c r="AL21" s="233"/>
      <c r="AM21" s="58"/>
      <c r="AN21" s="213"/>
      <c r="AO21" s="59"/>
      <c r="AP21" s="59"/>
      <c r="AQ21" s="216"/>
      <c r="AR21" s="212">
        <f t="shared" si="0"/>
        <v>125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239"/>
      <c r="C22" s="240"/>
      <c r="D22" s="240"/>
      <c r="E22" s="240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 t="s">
        <v>56</v>
      </c>
      <c r="AC22" s="242"/>
      <c r="AD22" s="242"/>
      <c r="AE22" s="242"/>
      <c r="AF22" s="242"/>
      <c r="AG22" s="242"/>
      <c r="AH22" s="242"/>
      <c r="AI22" s="245"/>
      <c r="AK22" s="209">
        <v>15</v>
      </c>
      <c r="AL22" s="233"/>
      <c r="AM22" s="58"/>
      <c r="AN22" s="213"/>
      <c r="AO22" s="59"/>
      <c r="AP22" s="59"/>
      <c r="AQ22" s="216"/>
      <c r="AR22" s="212">
        <f t="shared" si="0"/>
        <v>125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239"/>
      <c r="C23" s="240"/>
      <c r="D23" s="240"/>
      <c r="E23" s="240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 t="s">
        <v>57</v>
      </c>
      <c r="AC23" s="242"/>
      <c r="AD23" s="242"/>
      <c r="AE23" s="242"/>
      <c r="AF23" s="242"/>
      <c r="AG23" s="242"/>
      <c r="AH23" s="242"/>
      <c r="AI23" s="245"/>
      <c r="AK23" s="209">
        <v>16</v>
      </c>
      <c r="AL23" s="233"/>
      <c r="AM23" s="58"/>
      <c r="AN23" s="213"/>
      <c r="AO23" s="59"/>
      <c r="AP23" s="59"/>
      <c r="AQ23" s="216"/>
      <c r="AR23" s="212">
        <f t="shared" si="0"/>
        <v>125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239"/>
      <c r="C24" s="240"/>
      <c r="D24" s="240"/>
      <c r="E24" s="240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 t="s">
        <v>56</v>
      </c>
      <c r="AC24" s="242"/>
      <c r="AD24" s="242"/>
      <c r="AE24" s="242"/>
      <c r="AF24" s="242"/>
      <c r="AG24" s="242"/>
      <c r="AH24" s="242"/>
      <c r="AI24" s="245"/>
      <c r="AK24" s="209">
        <v>17</v>
      </c>
      <c r="AL24" s="233"/>
      <c r="AM24" s="58"/>
      <c r="AN24" s="213"/>
      <c r="AO24" s="59"/>
      <c r="AP24" s="59"/>
      <c r="AQ24" s="216"/>
      <c r="AR24" s="212">
        <f t="shared" si="0"/>
        <v>125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239"/>
      <c r="C25" s="240"/>
      <c r="D25" s="240"/>
      <c r="E25" s="240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 t="s">
        <v>57</v>
      </c>
      <c r="AC25" s="242"/>
      <c r="AD25" s="242"/>
      <c r="AE25" s="242"/>
      <c r="AF25" s="242"/>
      <c r="AG25" s="242"/>
      <c r="AH25" s="242"/>
      <c r="AI25" s="245"/>
      <c r="AK25" s="209">
        <v>18</v>
      </c>
      <c r="AL25" s="233"/>
      <c r="AM25" s="58"/>
      <c r="AN25" s="213"/>
      <c r="AO25" s="59"/>
      <c r="AP25" s="59"/>
      <c r="AQ25" s="216"/>
      <c r="AR25" s="212">
        <f t="shared" si="0"/>
        <v>125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254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 t="s">
        <v>56</v>
      </c>
      <c r="AC26" s="247"/>
      <c r="AD26" s="247"/>
      <c r="AE26" s="247"/>
      <c r="AF26" s="247"/>
      <c r="AG26" s="247"/>
      <c r="AH26" s="247"/>
      <c r="AI26" s="249"/>
      <c r="AK26" s="209">
        <v>19</v>
      </c>
      <c r="AL26" s="233"/>
      <c r="AM26" s="58"/>
      <c r="AN26" s="213"/>
      <c r="AO26" s="59"/>
      <c r="AP26" s="59"/>
      <c r="AQ26" s="216"/>
      <c r="AR26" s="212">
        <f t="shared" si="0"/>
        <v>125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255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 t="s">
        <v>57</v>
      </c>
      <c r="AC27" s="248"/>
      <c r="AD27" s="248"/>
      <c r="AE27" s="248"/>
      <c r="AF27" s="248"/>
      <c r="AG27" s="248"/>
      <c r="AH27" s="248"/>
      <c r="AI27" s="250"/>
      <c r="AK27" s="64">
        <v>20</v>
      </c>
      <c r="AL27" s="234"/>
      <c r="AM27" s="60"/>
      <c r="AN27" s="44"/>
      <c r="AO27" s="67"/>
      <c r="AP27" s="67"/>
      <c r="AQ27" s="217"/>
      <c r="AR27" s="214">
        <f>DATEDIF(AQ27,$AP$35,"Y")</f>
        <v>125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9" t="s">
        <v>41</v>
      </c>
      <c r="C29" s="260"/>
      <c r="D29" s="268" t="s">
        <v>43</v>
      </c>
      <c r="E29" s="269"/>
      <c r="F29" s="269"/>
      <c r="G29" s="270"/>
      <c r="H29" s="269" t="s">
        <v>44</v>
      </c>
      <c r="I29" s="269"/>
      <c r="J29" s="269"/>
      <c r="K29" s="269"/>
      <c r="L29" s="269"/>
      <c r="M29" s="269"/>
      <c r="N29" s="270"/>
      <c r="O29" s="269" t="s">
        <v>45</v>
      </c>
      <c r="P29" s="269"/>
      <c r="Q29" s="269"/>
      <c r="R29" s="269"/>
      <c r="S29" s="269"/>
      <c r="T29" s="269"/>
      <c r="U29" s="281"/>
      <c r="V29" s="313" t="s">
        <v>16</v>
      </c>
      <c r="W29" s="269"/>
      <c r="X29" s="269"/>
      <c r="Y29" s="281"/>
      <c r="Z29" s="313" t="s">
        <v>19</v>
      </c>
      <c r="AA29" s="269"/>
      <c r="AB29" s="269"/>
      <c r="AC29" s="269"/>
      <c r="AD29" s="269"/>
      <c r="AE29" s="269"/>
      <c r="AF29" s="270"/>
      <c r="AG29" s="314" t="s">
        <v>17</v>
      </c>
      <c r="AH29" s="269"/>
      <c r="AI29" s="269"/>
      <c r="AJ29" s="269"/>
      <c r="AK29" s="269"/>
      <c r="AL29" s="315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61"/>
      <c r="C30" s="262"/>
      <c r="D30" s="276"/>
      <c r="E30" s="277"/>
      <c r="F30" s="277"/>
      <c r="G30" s="278"/>
      <c r="H30" s="353"/>
      <c r="I30" s="354"/>
      <c r="J30" s="354"/>
      <c r="K30" s="354"/>
      <c r="L30" s="354"/>
      <c r="M30" s="354"/>
      <c r="N30" s="355"/>
      <c r="O30" s="279"/>
      <c r="P30" s="277"/>
      <c r="Q30" s="277"/>
      <c r="R30" s="277"/>
      <c r="S30" s="277"/>
      <c r="T30" s="277"/>
      <c r="U30" s="280"/>
      <c r="V30" s="320"/>
      <c r="W30" s="321"/>
      <c r="X30" s="321"/>
      <c r="Y30" s="221" t="s">
        <v>18</v>
      </c>
      <c r="Z30" s="320"/>
      <c r="AA30" s="321"/>
      <c r="AB30" s="321"/>
      <c r="AC30" s="321"/>
      <c r="AD30" s="321"/>
      <c r="AE30" s="321"/>
      <c r="AF30" s="363"/>
      <c r="AG30" s="360"/>
      <c r="AH30" s="277"/>
      <c r="AI30" s="277"/>
      <c r="AJ30" s="277"/>
      <c r="AK30" s="277"/>
      <c r="AL30" s="361"/>
      <c r="AM30" s="19"/>
      <c r="AN30" s="46"/>
      <c r="AO30" s="319" t="s">
        <v>53</v>
      </c>
      <c r="AP30" s="319"/>
      <c r="AQ30" s="319"/>
      <c r="AR30" s="319"/>
      <c r="AS30" s="319"/>
      <c r="AT30" s="72"/>
      <c r="AU30" s="61"/>
      <c r="AV30" s="16"/>
      <c r="AW30" s="16"/>
      <c r="AX30" s="16"/>
      <c r="AY30" s="3"/>
      <c r="AZ30"/>
      <c r="BA30" s="348"/>
      <c r="BB30" s="348"/>
      <c r="BC30" s="348"/>
      <c r="HV30" s="7"/>
      <c r="HW30" s="7"/>
    </row>
    <row r="31" spans="2:232" ht="25.5" customHeight="1">
      <c r="B31" s="261"/>
      <c r="C31" s="262"/>
      <c r="D31" s="271"/>
      <c r="E31" s="272"/>
      <c r="F31" s="272"/>
      <c r="G31" s="273"/>
      <c r="H31" s="367"/>
      <c r="I31" s="368"/>
      <c r="J31" s="368"/>
      <c r="K31" s="368"/>
      <c r="L31" s="368"/>
      <c r="M31" s="368"/>
      <c r="N31" s="369"/>
      <c r="O31" s="272"/>
      <c r="P31" s="272"/>
      <c r="Q31" s="272"/>
      <c r="R31" s="272"/>
      <c r="S31" s="272"/>
      <c r="T31" s="272"/>
      <c r="U31" s="356"/>
      <c r="V31" s="366"/>
      <c r="W31" s="272"/>
      <c r="X31" s="272"/>
      <c r="Y31" s="222" t="s">
        <v>18</v>
      </c>
      <c r="Z31" s="366"/>
      <c r="AA31" s="272"/>
      <c r="AB31" s="272"/>
      <c r="AC31" s="272"/>
      <c r="AD31" s="272"/>
      <c r="AE31" s="272"/>
      <c r="AF31" s="273"/>
      <c r="AG31" s="364"/>
      <c r="AH31" s="272"/>
      <c r="AI31" s="272"/>
      <c r="AJ31" s="272"/>
      <c r="AK31" s="272"/>
      <c r="AL31" s="365"/>
      <c r="AM31" s="46"/>
      <c r="AN31" s="46"/>
      <c r="AO31" s="362" t="s">
        <v>162</v>
      </c>
      <c r="AP31" s="362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63"/>
      <c r="C32" s="264"/>
      <c r="D32" s="265"/>
      <c r="E32" s="266"/>
      <c r="F32" s="266"/>
      <c r="G32" s="267"/>
      <c r="H32" s="349"/>
      <c r="I32" s="350"/>
      <c r="J32" s="350"/>
      <c r="K32" s="350"/>
      <c r="L32" s="350"/>
      <c r="M32" s="350"/>
      <c r="N32" s="351"/>
      <c r="O32" s="266"/>
      <c r="P32" s="266"/>
      <c r="Q32" s="266"/>
      <c r="R32" s="266"/>
      <c r="S32" s="266"/>
      <c r="T32" s="266"/>
      <c r="U32" s="352"/>
      <c r="V32" s="257"/>
      <c r="W32" s="258"/>
      <c r="X32" s="258"/>
      <c r="Y32" s="223" t="s">
        <v>18</v>
      </c>
      <c r="Z32" s="316"/>
      <c r="AA32" s="317"/>
      <c r="AB32" s="317"/>
      <c r="AC32" s="317"/>
      <c r="AD32" s="317"/>
      <c r="AE32" s="317"/>
      <c r="AF32" s="318"/>
      <c r="AG32" s="358"/>
      <c r="AH32" s="317"/>
      <c r="AI32" s="317"/>
      <c r="AJ32" s="317"/>
      <c r="AK32" s="317"/>
      <c r="AL32" s="359"/>
      <c r="AM32" s="20"/>
      <c r="AN32" s="46"/>
      <c r="AO32" s="229"/>
      <c r="AP32" s="357" t="s">
        <v>47</v>
      </c>
      <c r="AQ32" s="357"/>
      <c r="AR32" s="21" t="s">
        <v>46</v>
      </c>
      <c r="AS32" s="322"/>
      <c r="AT32" s="322"/>
      <c r="AU32" s="322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12">
        <v>45724</v>
      </c>
      <c r="AQ35" s="312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157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411" t="str">
        <f>参加申込書!G4</f>
        <v>第３５回 全日本Ｕ-１２フットサル選手権大会 北海道代表決定戦
道央ブロック大会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16" t="s">
        <v>124</v>
      </c>
      <c r="D3" s="416"/>
      <c r="E3" s="414">
        <f>参加申込書!AA8</f>
        <v>0</v>
      </c>
      <c r="F3" s="415"/>
      <c r="H3" s="428" t="s">
        <v>143</v>
      </c>
      <c r="I3" s="429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25">
        <f>参加申込書!G7</f>
        <v>0</v>
      </c>
      <c r="B4" s="426"/>
      <c r="C4" s="426"/>
      <c r="D4" s="426"/>
      <c r="E4" s="426"/>
      <c r="F4" s="427"/>
      <c r="H4" s="430" t="s">
        <v>142</v>
      </c>
      <c r="I4" s="431"/>
      <c r="J4" s="422"/>
      <c r="K4" s="423"/>
      <c r="L4" s="423"/>
      <c r="M4" s="424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432" t="s">
        <v>140</v>
      </c>
      <c r="I5" s="415"/>
      <c r="J5" s="185"/>
      <c r="K5" s="175" t="s">
        <v>147</v>
      </c>
      <c r="L5" s="102"/>
      <c r="M5" s="106" t="s">
        <v>141</v>
      </c>
    </row>
    <row r="6" spans="1:13" ht="18" customHeight="1" thickBot="1">
      <c r="A6" s="412" t="s">
        <v>144</v>
      </c>
      <c r="B6" s="413"/>
      <c r="C6" s="433" t="s">
        <v>86</v>
      </c>
      <c r="D6" s="434"/>
      <c r="E6" s="434"/>
      <c r="F6" s="435"/>
    </row>
    <row r="7" spans="1:13" ht="18" customHeight="1">
      <c r="A7" s="439" t="str">
        <f>参加申込書!B18</f>
        <v>監督</v>
      </c>
      <c r="B7" s="440"/>
      <c r="C7" s="443">
        <f>参加申込書!F18</f>
        <v>0</v>
      </c>
      <c r="D7" s="444"/>
      <c r="E7" s="444"/>
      <c r="F7" s="445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41">
        <f>参加申込書!B20</f>
        <v>0</v>
      </c>
      <c r="B8" s="440"/>
      <c r="C8" s="443">
        <f>参加申込書!F20</f>
        <v>0</v>
      </c>
      <c r="D8" s="446"/>
      <c r="E8" s="446"/>
      <c r="F8" s="447"/>
      <c r="H8" s="104"/>
      <c r="M8" s="103"/>
    </row>
    <row r="9" spans="1:13" ht="18" customHeight="1">
      <c r="A9" s="439">
        <f>参加申込書!B22</f>
        <v>0</v>
      </c>
      <c r="B9" s="440"/>
      <c r="C9" s="443">
        <f>参加申込書!F22</f>
        <v>0</v>
      </c>
      <c r="D9" s="446"/>
      <c r="E9" s="446"/>
      <c r="F9" s="447"/>
      <c r="H9" s="104"/>
      <c r="I9" s="180"/>
      <c r="J9" s="180"/>
      <c r="K9" s="180"/>
      <c r="L9" s="180"/>
      <c r="M9" s="103"/>
    </row>
    <row r="10" spans="1:13" ht="18" customHeight="1" thickBot="1">
      <c r="A10" s="420">
        <f>参加申込書!B24</f>
        <v>0</v>
      </c>
      <c r="B10" s="421"/>
      <c r="C10" s="417">
        <f>参加申込書!F24</f>
        <v>0</v>
      </c>
      <c r="D10" s="418"/>
      <c r="E10" s="418"/>
      <c r="F10" s="419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79" t="s">
        <v>87</v>
      </c>
      <c r="B12" s="437"/>
      <c r="C12" s="437"/>
      <c r="D12" s="437"/>
      <c r="E12" s="437"/>
      <c r="F12" s="480"/>
      <c r="G12" s="436" t="s">
        <v>148</v>
      </c>
      <c r="H12" s="437"/>
      <c r="I12" s="437"/>
      <c r="J12" s="437"/>
      <c r="K12" s="437"/>
      <c r="L12" s="437"/>
      <c r="M12" s="438"/>
    </row>
    <row r="13" spans="1:13" ht="18" customHeight="1">
      <c r="A13" s="107" t="s">
        <v>79</v>
      </c>
      <c r="B13" s="442" t="s">
        <v>80</v>
      </c>
      <c r="C13" s="442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42" t="s">
        <v>93</v>
      </c>
      <c r="J13" s="442"/>
      <c r="K13" s="442" t="s">
        <v>94</v>
      </c>
      <c r="L13" s="442"/>
      <c r="M13" s="112" t="s">
        <v>95</v>
      </c>
    </row>
    <row r="14" spans="1:13" ht="18" customHeight="1">
      <c r="A14" s="169">
        <f>参加申込書!AL8</f>
        <v>0</v>
      </c>
      <c r="B14" s="477">
        <f>参加申込書!AO8</f>
        <v>0</v>
      </c>
      <c r="C14" s="478"/>
      <c r="D14" s="113"/>
      <c r="E14" s="113"/>
      <c r="F14" s="114"/>
      <c r="G14" s="115"/>
      <c r="H14" s="116"/>
      <c r="I14" s="448" t="s">
        <v>96</v>
      </c>
      <c r="J14" s="449"/>
      <c r="K14" s="448" t="s">
        <v>96</v>
      </c>
      <c r="L14" s="449"/>
      <c r="M14" s="117"/>
    </row>
    <row r="15" spans="1:13" ht="18" customHeight="1">
      <c r="A15" s="170">
        <f>参加申込書!AL9</f>
        <v>0</v>
      </c>
      <c r="B15" s="468">
        <f>参加申込書!AO9</f>
        <v>0</v>
      </c>
      <c r="C15" s="469"/>
      <c r="D15" s="118"/>
      <c r="E15" s="118"/>
      <c r="F15" s="119"/>
      <c r="G15" s="120"/>
      <c r="H15" s="121"/>
      <c r="I15" s="450" t="s">
        <v>96</v>
      </c>
      <c r="J15" s="451"/>
      <c r="K15" s="450" t="s">
        <v>96</v>
      </c>
      <c r="L15" s="451"/>
      <c r="M15" s="122"/>
    </row>
    <row r="16" spans="1:13" ht="18" customHeight="1">
      <c r="A16" s="170">
        <f>参加申込書!AL10</f>
        <v>0</v>
      </c>
      <c r="B16" s="468">
        <f>参加申込書!AO10</f>
        <v>0</v>
      </c>
      <c r="C16" s="469"/>
      <c r="D16" s="118"/>
      <c r="E16" s="118"/>
      <c r="F16" s="119"/>
      <c r="G16" s="120"/>
      <c r="H16" s="121"/>
      <c r="I16" s="450" t="s">
        <v>96</v>
      </c>
      <c r="J16" s="451"/>
      <c r="K16" s="450" t="s">
        <v>96</v>
      </c>
      <c r="L16" s="451"/>
      <c r="M16" s="122"/>
    </row>
    <row r="17" spans="1:13" ht="18" customHeight="1">
      <c r="A17" s="170">
        <f>参加申込書!AL11</f>
        <v>0</v>
      </c>
      <c r="B17" s="468">
        <f>参加申込書!AO11</f>
        <v>0</v>
      </c>
      <c r="C17" s="469"/>
      <c r="D17" s="118"/>
      <c r="E17" s="118"/>
      <c r="F17" s="119"/>
      <c r="G17" s="120"/>
      <c r="H17" s="121"/>
      <c r="I17" s="450" t="s">
        <v>96</v>
      </c>
      <c r="J17" s="451"/>
      <c r="K17" s="450" t="s">
        <v>96</v>
      </c>
      <c r="L17" s="451"/>
      <c r="M17" s="122"/>
    </row>
    <row r="18" spans="1:13" ht="18" customHeight="1">
      <c r="A18" s="171">
        <f>参加申込書!AL12</f>
        <v>0</v>
      </c>
      <c r="B18" s="481">
        <f>参加申込書!AO12</f>
        <v>0</v>
      </c>
      <c r="C18" s="482"/>
      <c r="D18" s="123"/>
      <c r="E18" s="123"/>
      <c r="F18" s="124"/>
      <c r="G18" s="125"/>
      <c r="H18" s="126"/>
      <c r="I18" s="452" t="s">
        <v>96</v>
      </c>
      <c r="J18" s="453"/>
      <c r="K18" s="452" t="s">
        <v>96</v>
      </c>
      <c r="L18" s="453"/>
      <c r="M18" s="127"/>
    </row>
    <row r="19" spans="1:13" ht="18" customHeight="1">
      <c r="A19" s="172">
        <f>参加申込書!AL13</f>
        <v>0</v>
      </c>
      <c r="B19" s="466">
        <f>参加申込書!AO13</f>
        <v>0</v>
      </c>
      <c r="C19" s="467"/>
      <c r="D19" s="128"/>
      <c r="E19" s="128"/>
      <c r="F19" s="129"/>
      <c r="G19" s="130"/>
      <c r="H19" s="131"/>
      <c r="I19" s="454" t="s">
        <v>96</v>
      </c>
      <c r="J19" s="455"/>
      <c r="K19" s="454" t="s">
        <v>96</v>
      </c>
      <c r="L19" s="455"/>
      <c r="M19" s="132"/>
    </row>
    <row r="20" spans="1:13" ht="18" customHeight="1">
      <c r="A20" s="170">
        <f>参加申込書!AL14</f>
        <v>0</v>
      </c>
      <c r="B20" s="468">
        <f>参加申込書!AO14</f>
        <v>0</v>
      </c>
      <c r="C20" s="469"/>
      <c r="D20" s="118"/>
      <c r="E20" s="118"/>
      <c r="F20" s="119"/>
      <c r="G20" s="120"/>
      <c r="H20" s="121"/>
      <c r="I20" s="450" t="s">
        <v>96</v>
      </c>
      <c r="J20" s="451"/>
      <c r="K20" s="450" t="s">
        <v>96</v>
      </c>
      <c r="L20" s="451"/>
      <c r="M20" s="122"/>
    </row>
    <row r="21" spans="1:13" ht="18" customHeight="1">
      <c r="A21" s="170">
        <f>参加申込書!AL15</f>
        <v>0</v>
      </c>
      <c r="B21" s="468">
        <f>参加申込書!AO15</f>
        <v>0</v>
      </c>
      <c r="C21" s="469"/>
      <c r="D21" s="118"/>
      <c r="E21" s="118"/>
      <c r="F21" s="119"/>
      <c r="G21" s="120"/>
      <c r="H21" s="121"/>
      <c r="I21" s="450" t="s">
        <v>96</v>
      </c>
      <c r="J21" s="451"/>
      <c r="K21" s="450" t="s">
        <v>96</v>
      </c>
      <c r="L21" s="451"/>
      <c r="M21" s="122"/>
    </row>
    <row r="22" spans="1:13" ht="18" customHeight="1">
      <c r="A22" s="170">
        <f>参加申込書!AL16</f>
        <v>0</v>
      </c>
      <c r="B22" s="468">
        <f>参加申込書!AO16</f>
        <v>0</v>
      </c>
      <c r="C22" s="469"/>
      <c r="D22" s="118"/>
      <c r="E22" s="118"/>
      <c r="F22" s="119"/>
      <c r="G22" s="120"/>
      <c r="H22" s="121"/>
      <c r="I22" s="450" t="s">
        <v>96</v>
      </c>
      <c r="J22" s="451"/>
      <c r="K22" s="450" t="s">
        <v>96</v>
      </c>
      <c r="L22" s="451"/>
      <c r="M22" s="122"/>
    </row>
    <row r="23" spans="1:13" ht="18" customHeight="1">
      <c r="A23" s="171">
        <f>参加申込書!AL17</f>
        <v>0</v>
      </c>
      <c r="B23" s="481">
        <f>参加申込書!AO17</f>
        <v>0</v>
      </c>
      <c r="C23" s="482"/>
      <c r="D23" s="133"/>
      <c r="E23" s="133"/>
      <c r="F23" s="134"/>
      <c r="G23" s="135"/>
      <c r="H23" s="136"/>
      <c r="I23" s="456" t="s">
        <v>96</v>
      </c>
      <c r="J23" s="457"/>
      <c r="K23" s="456" t="s">
        <v>96</v>
      </c>
      <c r="L23" s="457"/>
      <c r="M23" s="137"/>
    </row>
    <row r="24" spans="1:13" ht="18" customHeight="1">
      <c r="A24" s="172">
        <f>参加申込書!AL18</f>
        <v>0</v>
      </c>
      <c r="B24" s="466">
        <f>参加申込書!AO18</f>
        <v>0</v>
      </c>
      <c r="C24" s="467"/>
      <c r="D24" s="113"/>
      <c r="E24" s="113"/>
      <c r="F24" s="114"/>
      <c r="G24" s="115"/>
      <c r="H24" s="116"/>
      <c r="I24" s="448" t="s">
        <v>96</v>
      </c>
      <c r="J24" s="449"/>
      <c r="K24" s="448" t="s">
        <v>96</v>
      </c>
      <c r="L24" s="449"/>
      <c r="M24" s="117"/>
    </row>
    <row r="25" spans="1:13" ht="18" customHeight="1">
      <c r="A25" s="170">
        <f>参加申込書!AL19</f>
        <v>0</v>
      </c>
      <c r="B25" s="468">
        <f>参加申込書!AO19</f>
        <v>0</v>
      </c>
      <c r="C25" s="469"/>
      <c r="D25" s="118"/>
      <c r="E25" s="118"/>
      <c r="F25" s="119"/>
      <c r="G25" s="120"/>
      <c r="H25" s="121"/>
      <c r="I25" s="450" t="s">
        <v>96</v>
      </c>
      <c r="J25" s="451"/>
      <c r="K25" s="450" t="s">
        <v>96</v>
      </c>
      <c r="L25" s="451"/>
      <c r="M25" s="122"/>
    </row>
    <row r="26" spans="1:13" ht="18" customHeight="1">
      <c r="A26" s="170">
        <f>参加申込書!AL20</f>
        <v>0</v>
      </c>
      <c r="B26" s="468">
        <f>参加申込書!AO20</f>
        <v>0</v>
      </c>
      <c r="C26" s="469"/>
      <c r="D26" s="118"/>
      <c r="E26" s="118"/>
      <c r="F26" s="119"/>
      <c r="G26" s="120"/>
      <c r="H26" s="121"/>
      <c r="I26" s="450" t="s">
        <v>96</v>
      </c>
      <c r="J26" s="451"/>
      <c r="K26" s="450" t="s">
        <v>96</v>
      </c>
      <c r="L26" s="451"/>
      <c r="M26" s="122"/>
    </row>
    <row r="27" spans="1:13" ht="18" customHeight="1">
      <c r="A27" s="170">
        <f>参加申込書!AL21</f>
        <v>0</v>
      </c>
      <c r="B27" s="468">
        <f>参加申込書!AO21</f>
        <v>0</v>
      </c>
      <c r="C27" s="469"/>
      <c r="D27" s="118"/>
      <c r="E27" s="118"/>
      <c r="F27" s="119"/>
      <c r="G27" s="120"/>
      <c r="H27" s="121"/>
      <c r="I27" s="450" t="s">
        <v>96</v>
      </c>
      <c r="J27" s="451"/>
      <c r="K27" s="450" t="s">
        <v>96</v>
      </c>
      <c r="L27" s="451"/>
      <c r="M27" s="122"/>
    </row>
    <row r="28" spans="1:13" ht="18" customHeight="1">
      <c r="A28" s="171">
        <f>参加申込書!AL22</f>
        <v>0</v>
      </c>
      <c r="B28" s="481">
        <f>参加申込書!AO22</f>
        <v>0</v>
      </c>
      <c r="C28" s="482"/>
      <c r="D28" s="123"/>
      <c r="E28" s="123"/>
      <c r="F28" s="124"/>
      <c r="G28" s="125"/>
      <c r="H28" s="126"/>
      <c r="I28" s="452" t="s">
        <v>96</v>
      </c>
      <c r="J28" s="453"/>
      <c r="K28" s="452" t="s">
        <v>96</v>
      </c>
      <c r="L28" s="453"/>
      <c r="M28" s="127"/>
    </row>
    <row r="29" spans="1:13" ht="18" customHeight="1">
      <c r="A29" s="172">
        <f>参加申込書!AL23</f>
        <v>0</v>
      </c>
      <c r="B29" s="466">
        <f>参加申込書!AO23</f>
        <v>0</v>
      </c>
      <c r="C29" s="467"/>
      <c r="D29" s="128"/>
      <c r="E29" s="128"/>
      <c r="F29" s="129"/>
      <c r="G29" s="130"/>
      <c r="H29" s="131"/>
      <c r="I29" s="454" t="s">
        <v>96</v>
      </c>
      <c r="J29" s="455"/>
      <c r="K29" s="454" t="s">
        <v>96</v>
      </c>
      <c r="L29" s="455"/>
      <c r="M29" s="132"/>
    </row>
    <row r="30" spans="1:13" ht="18" customHeight="1">
      <c r="A30" s="170">
        <f>参加申込書!AL24</f>
        <v>0</v>
      </c>
      <c r="B30" s="468">
        <f>参加申込書!AO24</f>
        <v>0</v>
      </c>
      <c r="C30" s="469"/>
      <c r="D30" s="118"/>
      <c r="E30" s="118"/>
      <c r="F30" s="119"/>
      <c r="G30" s="120"/>
      <c r="H30" s="121"/>
      <c r="I30" s="450" t="s">
        <v>96</v>
      </c>
      <c r="J30" s="451"/>
      <c r="K30" s="450" t="s">
        <v>96</v>
      </c>
      <c r="L30" s="451"/>
      <c r="M30" s="122"/>
    </row>
    <row r="31" spans="1:13" ht="18" customHeight="1">
      <c r="A31" s="170">
        <f>参加申込書!AL25</f>
        <v>0</v>
      </c>
      <c r="B31" s="468">
        <f>参加申込書!AO25</f>
        <v>0</v>
      </c>
      <c r="C31" s="469"/>
      <c r="D31" s="118"/>
      <c r="E31" s="118"/>
      <c r="F31" s="119"/>
      <c r="G31" s="120"/>
      <c r="H31" s="121"/>
      <c r="I31" s="450" t="s">
        <v>96</v>
      </c>
      <c r="J31" s="451"/>
      <c r="K31" s="450" t="s">
        <v>96</v>
      </c>
      <c r="L31" s="451"/>
      <c r="M31" s="122"/>
    </row>
    <row r="32" spans="1:13" ht="18" customHeight="1">
      <c r="A32" s="170">
        <f>参加申込書!AL26</f>
        <v>0</v>
      </c>
      <c r="B32" s="468">
        <f>参加申込書!AO26</f>
        <v>0</v>
      </c>
      <c r="C32" s="469"/>
      <c r="D32" s="118"/>
      <c r="E32" s="118"/>
      <c r="F32" s="119"/>
      <c r="G32" s="120"/>
      <c r="H32" s="121"/>
      <c r="I32" s="450" t="s">
        <v>96</v>
      </c>
      <c r="J32" s="451"/>
      <c r="K32" s="450" t="s">
        <v>96</v>
      </c>
      <c r="L32" s="451"/>
      <c r="M32" s="122"/>
    </row>
    <row r="33" spans="1:13" ht="18" customHeight="1" thickBot="1">
      <c r="A33" s="173">
        <f>参加申込書!AL27</f>
        <v>0</v>
      </c>
      <c r="B33" s="470">
        <f>参加申込書!AO27</f>
        <v>0</v>
      </c>
      <c r="C33" s="471"/>
      <c r="D33" s="138"/>
      <c r="E33" s="138"/>
      <c r="F33" s="139"/>
      <c r="G33" s="140"/>
      <c r="H33" s="141"/>
      <c r="I33" s="472" t="s">
        <v>96</v>
      </c>
      <c r="J33" s="473"/>
      <c r="K33" s="472" t="s">
        <v>96</v>
      </c>
      <c r="L33" s="473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83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74" t="s">
        <v>103</v>
      </c>
      <c r="M36" s="458"/>
    </row>
    <row r="37" spans="1:13" ht="18" customHeight="1">
      <c r="A37" s="485"/>
      <c r="B37" s="145" t="s">
        <v>83</v>
      </c>
      <c r="C37" s="165">
        <f>参加申込書!K14</f>
        <v>0</v>
      </c>
      <c r="D37" s="165">
        <f>参加申込書!O14</f>
        <v>0</v>
      </c>
      <c r="E37" s="163">
        <f>参加申込書!S14</f>
        <v>0</v>
      </c>
      <c r="F37" s="98" t="s">
        <v>83</v>
      </c>
      <c r="G37" s="165">
        <f>参加申込書!X14</f>
        <v>0</v>
      </c>
      <c r="H37" s="165">
        <f>参加申込書!AB14</f>
        <v>0</v>
      </c>
      <c r="I37" s="163">
        <f>参加申込書!AF14</f>
        <v>0</v>
      </c>
      <c r="L37" s="475"/>
      <c r="M37" s="459"/>
    </row>
    <row r="38" spans="1:13" ht="18" customHeight="1" thickBot="1">
      <c r="A38" s="484"/>
      <c r="B38" s="146" t="s">
        <v>84</v>
      </c>
      <c r="C38" s="166">
        <f>参加申込書!K15</f>
        <v>0</v>
      </c>
      <c r="D38" s="166">
        <f>参加申込書!O15</f>
        <v>0</v>
      </c>
      <c r="E38" s="164">
        <f>参加申込書!S15</f>
        <v>0</v>
      </c>
      <c r="F38" s="99" t="s">
        <v>84</v>
      </c>
      <c r="G38" s="166">
        <f>参加申込書!X15</f>
        <v>0</v>
      </c>
      <c r="H38" s="166">
        <f>参加申込書!AB15</f>
        <v>0</v>
      </c>
      <c r="I38" s="164">
        <f>参加申込書!AF15</f>
        <v>0</v>
      </c>
      <c r="L38" s="476"/>
      <c r="M38" s="460"/>
    </row>
    <row r="39" spans="1:13" ht="10.5" customHeight="1" thickBot="1">
      <c r="A39" s="167"/>
    </row>
    <row r="40" spans="1:13" ht="18" customHeight="1">
      <c r="A40" s="483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61" t="s">
        <v>106</v>
      </c>
      <c r="K40" s="95" t="s">
        <v>105</v>
      </c>
      <c r="L40" s="463" t="s">
        <v>107</v>
      </c>
      <c r="M40" s="464"/>
    </row>
    <row r="41" spans="1:13" ht="18" customHeight="1" thickBot="1">
      <c r="A41" s="484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62"/>
      <c r="K41" s="149" t="s">
        <v>108</v>
      </c>
      <c r="L41" s="421" t="s">
        <v>109</v>
      </c>
      <c r="M41" s="46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492" t="s">
        <v>5</v>
      </c>
      <c r="B4" s="493"/>
      <c r="C4" s="493"/>
      <c r="D4" s="503">
        <f>参加申込書!G6</f>
        <v>0</v>
      </c>
      <c r="E4" s="504"/>
      <c r="F4" s="504"/>
      <c r="G4" s="504"/>
      <c r="H4" s="504"/>
      <c r="I4" s="505"/>
      <c r="K4" s="492" t="s">
        <v>5</v>
      </c>
      <c r="L4" s="493"/>
      <c r="M4" s="493"/>
      <c r="N4" s="503">
        <f>参加申込書!Q6</f>
        <v>0</v>
      </c>
      <c r="O4" s="504"/>
      <c r="P4" s="504"/>
      <c r="Q4" s="504"/>
      <c r="R4" s="504"/>
      <c r="S4" s="505"/>
    </row>
    <row r="5" spans="1:19" s="187" customFormat="1" ht="30" customHeight="1">
      <c r="A5" s="494" t="s">
        <v>128</v>
      </c>
      <c r="B5" s="495"/>
      <c r="C5" s="495"/>
      <c r="D5" s="496">
        <f>参加申込書!G7</f>
        <v>0</v>
      </c>
      <c r="E5" s="497"/>
      <c r="F5" s="497"/>
      <c r="G5" s="497"/>
      <c r="H5" s="497"/>
      <c r="I5" s="498"/>
      <c r="J5" s="192"/>
      <c r="K5" s="494" t="s">
        <v>128</v>
      </c>
      <c r="L5" s="495"/>
      <c r="M5" s="495"/>
      <c r="N5" s="496">
        <f>参加申込書!Q7</f>
        <v>0</v>
      </c>
      <c r="O5" s="497"/>
      <c r="P5" s="497"/>
      <c r="Q5" s="497"/>
      <c r="R5" s="497"/>
      <c r="S5" s="498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487" t="s">
        <v>129</v>
      </c>
      <c r="B7" s="488"/>
      <c r="C7" s="488"/>
      <c r="D7" s="488"/>
      <c r="E7" s="488"/>
      <c r="F7" s="488"/>
      <c r="G7" s="488"/>
      <c r="H7" s="488"/>
      <c r="I7" s="488"/>
      <c r="K7" s="487" t="s">
        <v>129</v>
      </c>
      <c r="L7" s="488"/>
      <c r="M7" s="488"/>
      <c r="N7" s="488"/>
      <c r="O7" s="488"/>
      <c r="P7" s="488"/>
      <c r="Q7" s="488"/>
      <c r="R7" s="488"/>
      <c r="S7" s="488"/>
    </row>
    <row r="8" spans="1:19" ht="19.2" customHeight="1">
      <c r="A8" s="499" t="str">
        <f>参加申込書!B18</f>
        <v>監督</v>
      </c>
      <c r="B8" s="500"/>
      <c r="C8" s="500"/>
      <c r="D8" s="501">
        <f>参加申込書!F18</f>
        <v>0</v>
      </c>
      <c r="E8" s="501"/>
      <c r="F8" s="501"/>
      <c r="G8" s="501"/>
      <c r="H8" s="501"/>
      <c r="I8" s="502"/>
      <c r="K8" s="499">
        <f>参加申込書!L18</f>
        <v>0</v>
      </c>
      <c r="L8" s="500"/>
      <c r="M8" s="500"/>
      <c r="N8" s="501">
        <f>参加申込書!P18</f>
        <v>0</v>
      </c>
      <c r="O8" s="501"/>
      <c r="P8" s="501"/>
      <c r="Q8" s="501"/>
      <c r="R8" s="501"/>
      <c r="S8" s="502"/>
    </row>
    <row r="9" spans="1:19" ht="19.2" customHeight="1">
      <c r="A9" s="499">
        <f>参加申込書!B20</f>
        <v>0</v>
      </c>
      <c r="B9" s="500"/>
      <c r="C9" s="500"/>
      <c r="D9" s="501">
        <f>参加申込書!F20</f>
        <v>0</v>
      </c>
      <c r="E9" s="501"/>
      <c r="F9" s="501"/>
      <c r="G9" s="501"/>
      <c r="H9" s="501"/>
      <c r="I9" s="502"/>
      <c r="K9" s="499">
        <f>参加申込書!L20</f>
        <v>0</v>
      </c>
      <c r="L9" s="500"/>
      <c r="M9" s="500"/>
      <c r="N9" s="501">
        <f>参加申込書!P20</f>
        <v>0</v>
      </c>
      <c r="O9" s="501"/>
      <c r="P9" s="501"/>
      <c r="Q9" s="501"/>
      <c r="R9" s="501"/>
      <c r="S9" s="502"/>
    </row>
    <row r="10" spans="1:19" ht="19.2" customHeight="1">
      <c r="A10" s="499">
        <f>参加申込書!B22</f>
        <v>0</v>
      </c>
      <c r="B10" s="500"/>
      <c r="C10" s="500"/>
      <c r="D10" s="501">
        <f>参加申込書!F22</f>
        <v>0</v>
      </c>
      <c r="E10" s="501"/>
      <c r="F10" s="501"/>
      <c r="G10" s="501"/>
      <c r="H10" s="501"/>
      <c r="I10" s="502"/>
      <c r="K10" s="499">
        <f>参加申込書!L22</f>
        <v>0</v>
      </c>
      <c r="L10" s="500"/>
      <c r="M10" s="500"/>
      <c r="N10" s="501">
        <f>参加申込書!P22</f>
        <v>0</v>
      </c>
      <c r="O10" s="501"/>
      <c r="P10" s="501"/>
      <c r="Q10" s="501"/>
      <c r="R10" s="501"/>
      <c r="S10" s="502"/>
    </row>
    <row r="11" spans="1:19" ht="19.2" customHeight="1">
      <c r="A11" s="499">
        <f>参加申込書!B24</f>
        <v>0</v>
      </c>
      <c r="B11" s="500"/>
      <c r="C11" s="500"/>
      <c r="D11" s="501">
        <f>参加申込書!F24</f>
        <v>0</v>
      </c>
      <c r="E11" s="501"/>
      <c r="F11" s="501"/>
      <c r="G11" s="501"/>
      <c r="H11" s="501"/>
      <c r="I11" s="502"/>
      <c r="K11" s="499">
        <f>参加申込書!L24</f>
        <v>0</v>
      </c>
      <c r="L11" s="500"/>
      <c r="M11" s="500"/>
      <c r="N11" s="501">
        <f>参加申込書!P24</f>
        <v>0</v>
      </c>
      <c r="O11" s="501"/>
      <c r="P11" s="501"/>
      <c r="Q11" s="501"/>
      <c r="R11" s="501"/>
      <c r="S11" s="502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506" t="s">
        <v>130</v>
      </c>
      <c r="B13" s="507"/>
      <c r="C13" s="507"/>
      <c r="D13" s="507"/>
      <c r="E13" s="507"/>
      <c r="F13" s="507"/>
      <c r="G13" s="507"/>
      <c r="H13" s="507"/>
      <c r="I13" s="507"/>
      <c r="K13" s="506" t="s">
        <v>130</v>
      </c>
      <c r="L13" s="507"/>
      <c r="M13" s="507"/>
      <c r="N13" s="507"/>
      <c r="O13" s="507"/>
      <c r="P13" s="507"/>
      <c r="Q13" s="507"/>
      <c r="R13" s="507"/>
      <c r="S13" s="507"/>
    </row>
    <row r="14" spans="1:19" ht="19.2" customHeight="1">
      <c r="A14" s="197" t="s">
        <v>13</v>
      </c>
      <c r="B14" s="198" t="s">
        <v>48</v>
      </c>
      <c r="C14" s="198" t="s">
        <v>131</v>
      </c>
      <c r="D14" s="511" t="s">
        <v>29</v>
      </c>
      <c r="E14" s="512"/>
      <c r="F14" s="513"/>
      <c r="G14" s="511" t="s">
        <v>19</v>
      </c>
      <c r="H14" s="512"/>
      <c r="I14" s="513"/>
      <c r="K14" s="197" t="s">
        <v>13</v>
      </c>
      <c r="L14" s="198" t="s">
        <v>48</v>
      </c>
      <c r="M14" s="198" t="s">
        <v>131</v>
      </c>
      <c r="N14" s="511" t="s">
        <v>29</v>
      </c>
      <c r="O14" s="512"/>
      <c r="P14" s="513"/>
      <c r="Q14" s="511" t="s">
        <v>19</v>
      </c>
      <c r="R14" s="512"/>
      <c r="S14" s="513"/>
    </row>
    <row r="15" spans="1:19" ht="19.2" customHeight="1">
      <c r="A15" s="199">
        <f>参加申込書!AL8</f>
        <v>0</v>
      </c>
      <c r="B15" s="199">
        <f>参加申込書!AM8</f>
        <v>0</v>
      </c>
      <c r="C15" s="199">
        <f>参加申込書!AN8</f>
        <v>0</v>
      </c>
      <c r="D15" s="508">
        <f>参加申込書!AO8</f>
        <v>0</v>
      </c>
      <c r="E15" s="509"/>
      <c r="F15" s="510"/>
      <c r="G15" s="511" t="str">
        <f>IF(参加申込書!AU8&lt;&gt;"",参加申込書!AU8,参加申込書!AV8&amp;"")</f>
        <v/>
      </c>
      <c r="H15" s="512"/>
      <c r="I15" s="513"/>
      <c r="K15" s="199">
        <f>参加申込書!AV8</f>
        <v>0</v>
      </c>
      <c r="L15" s="199">
        <f>参加申込書!AW8</f>
        <v>0</v>
      </c>
      <c r="M15" s="199">
        <f>参加申込書!AX8</f>
        <v>0</v>
      </c>
      <c r="N15" s="508">
        <f>参加申込書!AY8</f>
        <v>0</v>
      </c>
      <c r="O15" s="509"/>
      <c r="P15" s="510"/>
      <c r="Q15" s="511" t="str">
        <f>IF(参加申込書!BE8&lt;&gt;"",参加申込書!BE8,参加申込書!BF8&amp;"")</f>
        <v/>
      </c>
      <c r="R15" s="512"/>
      <c r="S15" s="513"/>
    </row>
    <row r="16" spans="1:19" ht="19.2" customHeight="1">
      <c r="A16" s="199">
        <f>参加申込書!AL9</f>
        <v>0</v>
      </c>
      <c r="B16" s="199">
        <f>参加申込書!AM9</f>
        <v>0</v>
      </c>
      <c r="C16" s="199">
        <f>参加申込書!AN9</f>
        <v>0</v>
      </c>
      <c r="D16" s="508">
        <f>参加申込書!AO9</f>
        <v>0</v>
      </c>
      <c r="E16" s="509"/>
      <c r="F16" s="510"/>
      <c r="G16" s="511" t="str">
        <f>IF(参加申込書!AU9&lt;&gt;"",参加申込書!AU9,参加申込書!AV9&amp;"")</f>
        <v/>
      </c>
      <c r="H16" s="512"/>
      <c r="I16" s="513"/>
      <c r="K16" s="199">
        <f>参加申込書!AV9</f>
        <v>0</v>
      </c>
      <c r="L16" s="199">
        <f>参加申込書!AW9</f>
        <v>0</v>
      </c>
      <c r="M16" s="199">
        <f>参加申込書!AX9</f>
        <v>0</v>
      </c>
      <c r="N16" s="508">
        <f>参加申込書!AY9</f>
        <v>0</v>
      </c>
      <c r="O16" s="509"/>
      <c r="P16" s="510"/>
      <c r="Q16" s="511" t="str">
        <f>IF(参加申込書!BE9&lt;&gt;"",参加申込書!BE9,参加申込書!BF9&amp;"")</f>
        <v/>
      </c>
      <c r="R16" s="512"/>
      <c r="S16" s="513"/>
    </row>
    <row r="17" spans="1:19" ht="19.2" customHeight="1">
      <c r="A17" s="199">
        <f>参加申込書!AL10</f>
        <v>0</v>
      </c>
      <c r="B17" s="199">
        <f>参加申込書!AM10</f>
        <v>0</v>
      </c>
      <c r="C17" s="199">
        <f>参加申込書!AN10</f>
        <v>0</v>
      </c>
      <c r="D17" s="508">
        <f>参加申込書!AO10</f>
        <v>0</v>
      </c>
      <c r="E17" s="509"/>
      <c r="F17" s="510"/>
      <c r="G17" s="511" t="str">
        <f>IF(参加申込書!AU10&lt;&gt;"",参加申込書!AU10,参加申込書!AV10&amp;"")</f>
        <v/>
      </c>
      <c r="H17" s="512"/>
      <c r="I17" s="513"/>
      <c r="K17" s="199">
        <f>参加申込書!AV10</f>
        <v>0</v>
      </c>
      <c r="L17" s="199">
        <f>参加申込書!AW10</f>
        <v>0</v>
      </c>
      <c r="M17" s="199">
        <f>参加申込書!AX10</f>
        <v>0</v>
      </c>
      <c r="N17" s="508">
        <f>参加申込書!AY10</f>
        <v>0</v>
      </c>
      <c r="O17" s="509"/>
      <c r="P17" s="510"/>
      <c r="Q17" s="511" t="str">
        <f>IF(参加申込書!BE10&lt;&gt;"",参加申込書!BE10,参加申込書!BF10&amp;"")</f>
        <v/>
      </c>
      <c r="R17" s="512"/>
      <c r="S17" s="513"/>
    </row>
    <row r="18" spans="1:19" ht="19.2" customHeight="1">
      <c r="A18" s="199">
        <f>参加申込書!AL11</f>
        <v>0</v>
      </c>
      <c r="B18" s="199">
        <f>参加申込書!AM11</f>
        <v>0</v>
      </c>
      <c r="C18" s="199">
        <f>参加申込書!AN11</f>
        <v>0</v>
      </c>
      <c r="D18" s="508">
        <f>参加申込書!AO11</f>
        <v>0</v>
      </c>
      <c r="E18" s="509"/>
      <c r="F18" s="510"/>
      <c r="G18" s="511" t="str">
        <f>IF(参加申込書!AU11&lt;&gt;"",参加申込書!AU11,参加申込書!AV11&amp;"")</f>
        <v/>
      </c>
      <c r="H18" s="512"/>
      <c r="I18" s="513"/>
      <c r="K18" s="199">
        <f>参加申込書!AV11</f>
        <v>0</v>
      </c>
      <c r="L18" s="199">
        <f>参加申込書!AW11</f>
        <v>0</v>
      </c>
      <c r="M18" s="199">
        <f>参加申込書!AX11</f>
        <v>0</v>
      </c>
      <c r="N18" s="508">
        <f>参加申込書!AY11</f>
        <v>0</v>
      </c>
      <c r="O18" s="509"/>
      <c r="P18" s="510"/>
      <c r="Q18" s="511" t="str">
        <f>IF(参加申込書!BE11&lt;&gt;"",参加申込書!BE11,参加申込書!BF11&amp;"")</f>
        <v/>
      </c>
      <c r="R18" s="512"/>
      <c r="S18" s="513"/>
    </row>
    <row r="19" spans="1:19" ht="19.2" customHeight="1">
      <c r="A19" s="199">
        <f>参加申込書!AL12</f>
        <v>0</v>
      </c>
      <c r="B19" s="199">
        <f>参加申込書!AM12</f>
        <v>0</v>
      </c>
      <c r="C19" s="199">
        <f>参加申込書!AN12</f>
        <v>0</v>
      </c>
      <c r="D19" s="508">
        <f>参加申込書!AO12</f>
        <v>0</v>
      </c>
      <c r="E19" s="509"/>
      <c r="F19" s="510"/>
      <c r="G19" s="511" t="str">
        <f>IF(参加申込書!AU12&lt;&gt;"",参加申込書!AU12,参加申込書!AV12&amp;"")</f>
        <v/>
      </c>
      <c r="H19" s="512"/>
      <c r="I19" s="513"/>
      <c r="K19" s="199">
        <f>参加申込書!AV12</f>
        <v>0</v>
      </c>
      <c r="L19" s="199">
        <f>参加申込書!AW12</f>
        <v>0</v>
      </c>
      <c r="M19" s="199">
        <f>参加申込書!AX12</f>
        <v>0</v>
      </c>
      <c r="N19" s="508">
        <f>参加申込書!AY12</f>
        <v>0</v>
      </c>
      <c r="O19" s="509"/>
      <c r="P19" s="510"/>
      <c r="Q19" s="511" t="str">
        <f>IF(参加申込書!BE12&lt;&gt;"",参加申込書!BE12,参加申込書!BF12&amp;"")</f>
        <v/>
      </c>
      <c r="R19" s="512"/>
      <c r="S19" s="513"/>
    </row>
    <row r="20" spans="1:19" ht="19.2" customHeight="1">
      <c r="A20" s="199">
        <f>参加申込書!AL13</f>
        <v>0</v>
      </c>
      <c r="B20" s="199">
        <f>参加申込書!AM13</f>
        <v>0</v>
      </c>
      <c r="C20" s="199">
        <f>参加申込書!AN13</f>
        <v>0</v>
      </c>
      <c r="D20" s="508">
        <f>参加申込書!AO13</f>
        <v>0</v>
      </c>
      <c r="E20" s="509"/>
      <c r="F20" s="510"/>
      <c r="G20" s="511" t="str">
        <f>IF(参加申込書!AU13&lt;&gt;"",参加申込書!AU13,参加申込書!AV13&amp;"")</f>
        <v/>
      </c>
      <c r="H20" s="512"/>
      <c r="I20" s="513"/>
      <c r="K20" s="199">
        <f>参加申込書!AV13</f>
        <v>0</v>
      </c>
      <c r="L20" s="199">
        <f>参加申込書!AW13</f>
        <v>0</v>
      </c>
      <c r="M20" s="199">
        <f>参加申込書!AX13</f>
        <v>0</v>
      </c>
      <c r="N20" s="508">
        <f>参加申込書!AY13</f>
        <v>0</v>
      </c>
      <c r="O20" s="509"/>
      <c r="P20" s="510"/>
      <c r="Q20" s="511" t="str">
        <f>IF(参加申込書!BE13&lt;&gt;"",参加申込書!BE13,参加申込書!BF13&amp;"")</f>
        <v/>
      </c>
      <c r="R20" s="512"/>
      <c r="S20" s="513"/>
    </row>
    <row r="21" spans="1:19" ht="19.2" customHeight="1">
      <c r="A21" s="199">
        <f>参加申込書!AL14</f>
        <v>0</v>
      </c>
      <c r="B21" s="199">
        <f>参加申込書!AM14</f>
        <v>0</v>
      </c>
      <c r="C21" s="199">
        <f>参加申込書!AN14</f>
        <v>0</v>
      </c>
      <c r="D21" s="508">
        <f>参加申込書!AO14</f>
        <v>0</v>
      </c>
      <c r="E21" s="509"/>
      <c r="F21" s="510"/>
      <c r="G21" s="511" t="str">
        <f>IF(参加申込書!AU14&lt;&gt;"",参加申込書!AU14,参加申込書!AV14&amp;"")</f>
        <v/>
      </c>
      <c r="H21" s="512"/>
      <c r="I21" s="513"/>
      <c r="K21" s="199">
        <f>参加申込書!AV14</f>
        <v>0</v>
      </c>
      <c r="L21" s="199">
        <f>参加申込書!AW14</f>
        <v>0</v>
      </c>
      <c r="M21" s="199">
        <f>参加申込書!AX14</f>
        <v>0</v>
      </c>
      <c r="N21" s="508">
        <f>参加申込書!AY14</f>
        <v>0</v>
      </c>
      <c r="O21" s="509"/>
      <c r="P21" s="510"/>
      <c r="Q21" s="511" t="str">
        <f>IF(参加申込書!BE14&lt;&gt;"",参加申込書!BE14,参加申込書!BF14&amp;"")</f>
        <v/>
      </c>
      <c r="R21" s="512"/>
      <c r="S21" s="513"/>
    </row>
    <row r="22" spans="1:19" ht="19.2" customHeight="1">
      <c r="A22" s="199">
        <f>参加申込書!AL15</f>
        <v>0</v>
      </c>
      <c r="B22" s="199">
        <f>参加申込書!AM15</f>
        <v>0</v>
      </c>
      <c r="C22" s="199">
        <f>参加申込書!AN15</f>
        <v>0</v>
      </c>
      <c r="D22" s="508">
        <f>参加申込書!AO15</f>
        <v>0</v>
      </c>
      <c r="E22" s="509"/>
      <c r="F22" s="510"/>
      <c r="G22" s="511" t="str">
        <f>IF(参加申込書!AU15&lt;&gt;"",参加申込書!AU15,参加申込書!AV15&amp;"")</f>
        <v/>
      </c>
      <c r="H22" s="512"/>
      <c r="I22" s="513"/>
      <c r="K22" s="199">
        <f>参加申込書!AV15</f>
        <v>0</v>
      </c>
      <c r="L22" s="199">
        <f>参加申込書!AW15</f>
        <v>0</v>
      </c>
      <c r="M22" s="199">
        <f>参加申込書!AX15</f>
        <v>0</v>
      </c>
      <c r="N22" s="508">
        <f>参加申込書!AY15</f>
        <v>0</v>
      </c>
      <c r="O22" s="509"/>
      <c r="P22" s="510"/>
      <c r="Q22" s="511" t="str">
        <f>IF(参加申込書!BE15&lt;&gt;"",参加申込書!BE15,参加申込書!BF15&amp;"")</f>
        <v/>
      </c>
      <c r="R22" s="512"/>
      <c r="S22" s="513"/>
    </row>
    <row r="23" spans="1:19" ht="19.2" customHeight="1">
      <c r="A23" s="199">
        <f>参加申込書!AL16</f>
        <v>0</v>
      </c>
      <c r="B23" s="199">
        <f>参加申込書!AM16</f>
        <v>0</v>
      </c>
      <c r="C23" s="199">
        <f>参加申込書!AN16</f>
        <v>0</v>
      </c>
      <c r="D23" s="508">
        <f>参加申込書!AO16</f>
        <v>0</v>
      </c>
      <c r="E23" s="509"/>
      <c r="F23" s="510"/>
      <c r="G23" s="511" t="str">
        <f>IF(参加申込書!AU16&lt;&gt;"",参加申込書!AU16,参加申込書!AV16&amp;"")</f>
        <v/>
      </c>
      <c r="H23" s="512"/>
      <c r="I23" s="513"/>
      <c r="K23" s="199">
        <f>参加申込書!AV16</f>
        <v>0</v>
      </c>
      <c r="L23" s="199">
        <f>参加申込書!AW16</f>
        <v>0</v>
      </c>
      <c r="M23" s="199">
        <f>参加申込書!AX16</f>
        <v>0</v>
      </c>
      <c r="N23" s="508">
        <f>参加申込書!AY16</f>
        <v>0</v>
      </c>
      <c r="O23" s="509"/>
      <c r="P23" s="510"/>
      <c r="Q23" s="511" t="str">
        <f>IF(参加申込書!BE16&lt;&gt;"",参加申込書!BE16,参加申込書!BF16&amp;"")</f>
        <v/>
      </c>
      <c r="R23" s="512"/>
      <c r="S23" s="513"/>
    </row>
    <row r="24" spans="1:19" ht="19.2" customHeight="1">
      <c r="A24" s="199">
        <f>参加申込書!AL17</f>
        <v>0</v>
      </c>
      <c r="B24" s="199">
        <f>参加申込書!AM17</f>
        <v>0</v>
      </c>
      <c r="C24" s="199">
        <f>参加申込書!AN17</f>
        <v>0</v>
      </c>
      <c r="D24" s="508">
        <f>参加申込書!AO17</f>
        <v>0</v>
      </c>
      <c r="E24" s="509"/>
      <c r="F24" s="510"/>
      <c r="G24" s="511" t="str">
        <f>IF(参加申込書!AU17&lt;&gt;"",参加申込書!AU17,参加申込書!AV17&amp;"")</f>
        <v/>
      </c>
      <c r="H24" s="512"/>
      <c r="I24" s="513"/>
      <c r="K24" s="199">
        <f>参加申込書!AV17</f>
        <v>0</v>
      </c>
      <c r="L24" s="199">
        <f>参加申込書!AW17</f>
        <v>0</v>
      </c>
      <c r="M24" s="199">
        <f>参加申込書!AX17</f>
        <v>0</v>
      </c>
      <c r="N24" s="508">
        <f>参加申込書!AY17</f>
        <v>0</v>
      </c>
      <c r="O24" s="509"/>
      <c r="P24" s="510"/>
      <c r="Q24" s="511" t="str">
        <f>IF(参加申込書!BE17&lt;&gt;"",参加申込書!BE17,参加申込書!BF17&amp;"")</f>
        <v/>
      </c>
      <c r="R24" s="512"/>
      <c r="S24" s="513"/>
    </row>
    <row r="25" spans="1:19" ht="19.2" customHeight="1">
      <c r="A25" s="199">
        <f>参加申込書!AL18</f>
        <v>0</v>
      </c>
      <c r="B25" s="199">
        <f>参加申込書!AM18</f>
        <v>0</v>
      </c>
      <c r="C25" s="199">
        <f>参加申込書!AN18</f>
        <v>0</v>
      </c>
      <c r="D25" s="508">
        <f>参加申込書!AO18</f>
        <v>0</v>
      </c>
      <c r="E25" s="509"/>
      <c r="F25" s="510"/>
      <c r="G25" s="511" t="str">
        <f>IF(参加申込書!AU18&lt;&gt;"",参加申込書!AU18,参加申込書!AV18&amp;"")</f>
        <v/>
      </c>
      <c r="H25" s="512"/>
      <c r="I25" s="513"/>
      <c r="K25" s="199">
        <f>参加申込書!AV18</f>
        <v>0</v>
      </c>
      <c r="L25" s="199">
        <f>参加申込書!AW18</f>
        <v>0</v>
      </c>
      <c r="M25" s="199">
        <f>参加申込書!AX18</f>
        <v>0</v>
      </c>
      <c r="N25" s="508">
        <f>参加申込書!AY18</f>
        <v>0</v>
      </c>
      <c r="O25" s="509"/>
      <c r="P25" s="510"/>
      <c r="Q25" s="511" t="str">
        <f>IF(参加申込書!BE18&lt;&gt;"",参加申込書!BE18,参加申込書!BF18&amp;"")</f>
        <v/>
      </c>
      <c r="R25" s="512"/>
      <c r="S25" s="513"/>
    </row>
    <row r="26" spans="1:19" ht="19.2" customHeight="1">
      <c r="A26" s="199">
        <f>参加申込書!AL19</f>
        <v>0</v>
      </c>
      <c r="B26" s="199">
        <f>参加申込書!AM19</f>
        <v>0</v>
      </c>
      <c r="C26" s="199">
        <f>参加申込書!AN19</f>
        <v>0</v>
      </c>
      <c r="D26" s="508">
        <f>参加申込書!AO19</f>
        <v>0</v>
      </c>
      <c r="E26" s="509"/>
      <c r="F26" s="510"/>
      <c r="G26" s="511" t="str">
        <f>IF(参加申込書!AU19&lt;&gt;"",参加申込書!AU19,参加申込書!AV19&amp;"")</f>
        <v/>
      </c>
      <c r="H26" s="512"/>
      <c r="I26" s="513"/>
      <c r="K26" s="199">
        <f>参加申込書!AV19</f>
        <v>0</v>
      </c>
      <c r="L26" s="199">
        <f>参加申込書!AW19</f>
        <v>0</v>
      </c>
      <c r="M26" s="199">
        <f>参加申込書!AX19</f>
        <v>0</v>
      </c>
      <c r="N26" s="508">
        <f>参加申込書!AY19</f>
        <v>0</v>
      </c>
      <c r="O26" s="509"/>
      <c r="P26" s="510"/>
      <c r="Q26" s="511" t="str">
        <f>IF(参加申込書!BE19&lt;&gt;"",参加申込書!BE19,参加申込書!BF19&amp;"")</f>
        <v/>
      </c>
      <c r="R26" s="512"/>
      <c r="S26" s="513"/>
    </row>
    <row r="27" spans="1:19" ht="19.2" customHeight="1">
      <c r="A27" s="199">
        <f>参加申込書!AL20</f>
        <v>0</v>
      </c>
      <c r="B27" s="199">
        <f>参加申込書!AM20</f>
        <v>0</v>
      </c>
      <c r="C27" s="199">
        <f>参加申込書!AN20</f>
        <v>0</v>
      </c>
      <c r="D27" s="508">
        <f>参加申込書!AO20</f>
        <v>0</v>
      </c>
      <c r="E27" s="509"/>
      <c r="F27" s="510"/>
      <c r="G27" s="511" t="str">
        <f>IF(参加申込書!AU20&lt;&gt;"",参加申込書!AU20,参加申込書!AV20&amp;"")</f>
        <v/>
      </c>
      <c r="H27" s="512"/>
      <c r="I27" s="513"/>
      <c r="K27" s="199">
        <f>参加申込書!AV20</f>
        <v>0</v>
      </c>
      <c r="L27" s="199">
        <f>参加申込書!AW20</f>
        <v>0</v>
      </c>
      <c r="M27" s="199">
        <f>参加申込書!AX20</f>
        <v>0</v>
      </c>
      <c r="N27" s="508">
        <f>参加申込書!AY20</f>
        <v>0</v>
      </c>
      <c r="O27" s="509"/>
      <c r="P27" s="510"/>
      <c r="Q27" s="511" t="str">
        <f>IF(参加申込書!BE20&lt;&gt;"",参加申込書!BE20,参加申込書!BF20&amp;"")</f>
        <v/>
      </c>
      <c r="R27" s="512"/>
      <c r="S27" s="513"/>
    </row>
    <row r="28" spans="1:19" ht="19.2" customHeight="1">
      <c r="A28" s="199">
        <f>参加申込書!AL21</f>
        <v>0</v>
      </c>
      <c r="B28" s="199">
        <f>参加申込書!AM21</f>
        <v>0</v>
      </c>
      <c r="C28" s="199">
        <f>参加申込書!AN21</f>
        <v>0</v>
      </c>
      <c r="D28" s="508">
        <f>参加申込書!AO21</f>
        <v>0</v>
      </c>
      <c r="E28" s="509"/>
      <c r="F28" s="510"/>
      <c r="G28" s="511" t="str">
        <f>IF(参加申込書!AU21&lt;&gt;"",参加申込書!AU21,参加申込書!AV21&amp;"")</f>
        <v/>
      </c>
      <c r="H28" s="512"/>
      <c r="I28" s="513"/>
      <c r="K28" s="199">
        <f>参加申込書!AV21</f>
        <v>0</v>
      </c>
      <c r="L28" s="199">
        <f>参加申込書!AW21</f>
        <v>0</v>
      </c>
      <c r="M28" s="199">
        <f>参加申込書!AX21</f>
        <v>0</v>
      </c>
      <c r="N28" s="508">
        <f>参加申込書!AY21</f>
        <v>0</v>
      </c>
      <c r="O28" s="509"/>
      <c r="P28" s="510"/>
      <c r="Q28" s="511" t="str">
        <f>IF(参加申込書!BE21&lt;&gt;"",参加申込書!BE21,参加申込書!BF21&amp;"")</f>
        <v/>
      </c>
      <c r="R28" s="512"/>
      <c r="S28" s="513"/>
    </row>
    <row r="29" spans="1:19" ht="19.2" customHeight="1">
      <c r="A29" s="199">
        <f>参加申込書!AL22</f>
        <v>0</v>
      </c>
      <c r="B29" s="199">
        <f>参加申込書!AM22</f>
        <v>0</v>
      </c>
      <c r="C29" s="199">
        <f>参加申込書!AN22</f>
        <v>0</v>
      </c>
      <c r="D29" s="508">
        <f>参加申込書!AO22</f>
        <v>0</v>
      </c>
      <c r="E29" s="509"/>
      <c r="F29" s="510"/>
      <c r="G29" s="511" t="str">
        <f>IF(参加申込書!AU22&lt;&gt;"",参加申込書!AU22,参加申込書!AV22&amp;"")</f>
        <v/>
      </c>
      <c r="H29" s="512"/>
      <c r="I29" s="513"/>
      <c r="K29" s="199">
        <f>参加申込書!AV22</f>
        <v>0</v>
      </c>
      <c r="L29" s="199">
        <f>参加申込書!AW22</f>
        <v>0</v>
      </c>
      <c r="M29" s="199">
        <f>参加申込書!AX22</f>
        <v>0</v>
      </c>
      <c r="N29" s="508">
        <f>参加申込書!AY22</f>
        <v>0</v>
      </c>
      <c r="O29" s="509"/>
      <c r="P29" s="510"/>
      <c r="Q29" s="511" t="str">
        <f>IF(参加申込書!BE22&lt;&gt;"",参加申込書!BE22,参加申込書!BF22&amp;"")</f>
        <v/>
      </c>
      <c r="R29" s="512"/>
      <c r="S29" s="513"/>
    </row>
    <row r="30" spans="1:19" ht="19.2" customHeight="1">
      <c r="A30" s="199">
        <f>参加申込書!AL23</f>
        <v>0</v>
      </c>
      <c r="B30" s="199">
        <f>参加申込書!AM23</f>
        <v>0</v>
      </c>
      <c r="C30" s="199">
        <f>参加申込書!AN23</f>
        <v>0</v>
      </c>
      <c r="D30" s="508">
        <f>参加申込書!AO23</f>
        <v>0</v>
      </c>
      <c r="E30" s="509"/>
      <c r="F30" s="510"/>
      <c r="G30" s="511" t="str">
        <f>IF(参加申込書!AU23&lt;&gt;"",参加申込書!AU23,参加申込書!AV23&amp;"")</f>
        <v/>
      </c>
      <c r="H30" s="512"/>
      <c r="I30" s="513"/>
      <c r="K30" s="199">
        <f>参加申込書!AV23</f>
        <v>0</v>
      </c>
      <c r="L30" s="199">
        <f>参加申込書!AW23</f>
        <v>0</v>
      </c>
      <c r="M30" s="199">
        <f>参加申込書!AX23</f>
        <v>0</v>
      </c>
      <c r="N30" s="508">
        <f>参加申込書!AY23</f>
        <v>0</v>
      </c>
      <c r="O30" s="509"/>
      <c r="P30" s="510"/>
      <c r="Q30" s="511" t="str">
        <f>IF(参加申込書!BE23&lt;&gt;"",参加申込書!BE23,参加申込書!BF23&amp;"")</f>
        <v/>
      </c>
      <c r="R30" s="512"/>
      <c r="S30" s="513"/>
    </row>
    <row r="31" spans="1:19" ht="19.2" customHeight="1">
      <c r="A31" s="199">
        <f>参加申込書!AL24</f>
        <v>0</v>
      </c>
      <c r="B31" s="199">
        <f>参加申込書!AM24</f>
        <v>0</v>
      </c>
      <c r="C31" s="199">
        <f>参加申込書!AN24</f>
        <v>0</v>
      </c>
      <c r="D31" s="508">
        <f>参加申込書!AO24</f>
        <v>0</v>
      </c>
      <c r="E31" s="509"/>
      <c r="F31" s="510"/>
      <c r="G31" s="511" t="str">
        <f>IF(参加申込書!AU24&lt;&gt;"",参加申込書!AU24,参加申込書!AV24&amp;"")</f>
        <v/>
      </c>
      <c r="H31" s="512"/>
      <c r="I31" s="513"/>
      <c r="K31" s="199">
        <f>参加申込書!AV24</f>
        <v>0</v>
      </c>
      <c r="L31" s="199">
        <f>参加申込書!AW24</f>
        <v>0</v>
      </c>
      <c r="M31" s="199">
        <f>参加申込書!AX24</f>
        <v>0</v>
      </c>
      <c r="N31" s="508">
        <f>参加申込書!AY24</f>
        <v>0</v>
      </c>
      <c r="O31" s="509"/>
      <c r="P31" s="510"/>
      <c r="Q31" s="511" t="str">
        <f>IF(参加申込書!BE24&lt;&gt;"",参加申込書!BE24,参加申込書!BF24&amp;"")</f>
        <v/>
      </c>
      <c r="R31" s="512"/>
      <c r="S31" s="513"/>
    </row>
    <row r="32" spans="1:19" ht="19.2" customHeight="1">
      <c r="A32" s="199">
        <f>参加申込書!AL25</f>
        <v>0</v>
      </c>
      <c r="B32" s="199">
        <f>参加申込書!AM25</f>
        <v>0</v>
      </c>
      <c r="C32" s="199">
        <f>参加申込書!AN25</f>
        <v>0</v>
      </c>
      <c r="D32" s="508">
        <f>参加申込書!AO25</f>
        <v>0</v>
      </c>
      <c r="E32" s="509"/>
      <c r="F32" s="510"/>
      <c r="G32" s="511" t="str">
        <f>IF(参加申込書!AU25&lt;&gt;"",参加申込書!AU25,参加申込書!AV25&amp;"")</f>
        <v/>
      </c>
      <c r="H32" s="512"/>
      <c r="I32" s="513"/>
      <c r="K32" s="199">
        <f>参加申込書!AV25</f>
        <v>0</v>
      </c>
      <c r="L32" s="199">
        <f>参加申込書!AW25</f>
        <v>0</v>
      </c>
      <c r="M32" s="199">
        <f>参加申込書!AX25</f>
        <v>0</v>
      </c>
      <c r="N32" s="508">
        <f>参加申込書!AY25</f>
        <v>0</v>
      </c>
      <c r="O32" s="509"/>
      <c r="P32" s="510"/>
      <c r="Q32" s="511" t="str">
        <f>IF(参加申込書!BE25&lt;&gt;"",参加申込書!BE25,参加申込書!BF25&amp;"")</f>
        <v/>
      </c>
      <c r="R32" s="512"/>
      <c r="S32" s="513"/>
    </row>
    <row r="33" spans="1:19" ht="19.2" customHeight="1">
      <c r="A33" s="199">
        <f>参加申込書!AL26</f>
        <v>0</v>
      </c>
      <c r="B33" s="199">
        <f>参加申込書!AM26</f>
        <v>0</v>
      </c>
      <c r="C33" s="199">
        <f>参加申込書!AN26</f>
        <v>0</v>
      </c>
      <c r="D33" s="508">
        <f>参加申込書!AO26</f>
        <v>0</v>
      </c>
      <c r="E33" s="509"/>
      <c r="F33" s="510"/>
      <c r="G33" s="511" t="str">
        <f>IF(参加申込書!AU26&lt;&gt;"",参加申込書!AU26,参加申込書!AV26&amp;"")</f>
        <v/>
      </c>
      <c r="H33" s="512"/>
      <c r="I33" s="513"/>
      <c r="K33" s="199">
        <f>参加申込書!AV26</f>
        <v>0</v>
      </c>
      <c r="L33" s="199">
        <f>参加申込書!AW26</f>
        <v>0</v>
      </c>
      <c r="M33" s="199">
        <f>参加申込書!AX26</f>
        <v>0</v>
      </c>
      <c r="N33" s="508">
        <f>参加申込書!AY26</f>
        <v>0</v>
      </c>
      <c r="O33" s="509"/>
      <c r="P33" s="510"/>
      <c r="Q33" s="511" t="str">
        <f>IF(参加申込書!BE26&lt;&gt;"",参加申込書!BE26,参加申込書!BF26&amp;"")</f>
        <v/>
      </c>
      <c r="R33" s="512"/>
      <c r="S33" s="513"/>
    </row>
    <row r="34" spans="1:19" ht="19.2" customHeight="1">
      <c r="A34" s="199">
        <f>参加申込書!AL27</f>
        <v>0</v>
      </c>
      <c r="B34" s="199">
        <f>参加申込書!AM27</f>
        <v>0</v>
      </c>
      <c r="C34" s="199">
        <f>参加申込書!AN27</f>
        <v>0</v>
      </c>
      <c r="D34" s="508">
        <f>参加申込書!AO27</f>
        <v>0</v>
      </c>
      <c r="E34" s="509"/>
      <c r="F34" s="510"/>
      <c r="G34" s="511" t="str">
        <f>IF(参加申込書!AU27&lt;&gt;"",参加申込書!AU27,参加申込書!AV27&amp;"")</f>
        <v/>
      </c>
      <c r="H34" s="512"/>
      <c r="I34" s="513"/>
      <c r="K34" s="199">
        <f>参加申込書!AV27</f>
        <v>0</v>
      </c>
      <c r="L34" s="199">
        <f>参加申込書!AW27</f>
        <v>0</v>
      </c>
      <c r="M34" s="199">
        <f>参加申込書!AX27</f>
        <v>0</v>
      </c>
      <c r="N34" s="508">
        <f>参加申込書!AY27</f>
        <v>0</v>
      </c>
      <c r="O34" s="509"/>
      <c r="P34" s="510"/>
      <c r="Q34" s="511" t="str">
        <f>IF(参加申込書!BE27&lt;&gt;"",参加申込書!BE27,参加申込書!BF27&amp;"")</f>
        <v/>
      </c>
      <c r="R34" s="512"/>
      <c r="S34" s="513"/>
    </row>
    <row r="35" spans="1:19" ht="19.2" customHeight="1"/>
    <row r="36" spans="1:19" ht="19.2" customHeight="1">
      <c r="A36" s="487" t="s">
        <v>132</v>
      </c>
      <c r="B36" s="488"/>
      <c r="C36" s="488"/>
      <c r="D36" s="488"/>
      <c r="E36" s="488"/>
      <c r="F36" s="488"/>
      <c r="G36" s="488"/>
      <c r="H36" s="488"/>
      <c r="I36" s="488"/>
      <c r="K36" s="487" t="s">
        <v>132</v>
      </c>
      <c r="L36" s="488"/>
      <c r="M36" s="488"/>
      <c r="N36" s="488"/>
      <c r="O36" s="488"/>
      <c r="P36" s="488"/>
      <c r="Q36" s="488"/>
      <c r="R36" s="488"/>
      <c r="S36" s="488"/>
    </row>
    <row r="37" spans="1:19" ht="19.2" customHeight="1">
      <c r="A37" s="489" t="s">
        <v>133</v>
      </c>
      <c r="B37" s="486"/>
      <c r="C37" s="201"/>
      <c r="D37" s="490" t="s">
        <v>81</v>
      </c>
      <c r="E37" s="491"/>
      <c r="F37" s="490" t="s">
        <v>134</v>
      </c>
      <c r="G37" s="491"/>
      <c r="H37" s="490" t="s">
        <v>145</v>
      </c>
      <c r="I37" s="491"/>
      <c r="K37" s="489" t="s">
        <v>133</v>
      </c>
      <c r="L37" s="486"/>
      <c r="M37" s="201"/>
      <c r="N37" s="490" t="s">
        <v>81</v>
      </c>
      <c r="O37" s="491"/>
      <c r="P37" s="490" t="s">
        <v>134</v>
      </c>
      <c r="Q37" s="491"/>
      <c r="R37" s="490" t="s">
        <v>145</v>
      </c>
      <c r="S37" s="491"/>
    </row>
    <row r="38" spans="1:19" ht="19.2" customHeight="1">
      <c r="A38" s="486" t="s">
        <v>78</v>
      </c>
      <c r="B38" s="486"/>
      <c r="C38" s="200" t="s">
        <v>83</v>
      </c>
      <c r="D38" s="514">
        <f>参加申込書!K14</f>
        <v>0</v>
      </c>
      <c r="E38" s="491"/>
      <c r="F38" s="514">
        <f>参加申込書!O14</f>
        <v>0</v>
      </c>
      <c r="G38" s="491"/>
      <c r="H38" s="514">
        <f>参加申込書!S14</f>
        <v>0</v>
      </c>
      <c r="I38" s="491"/>
      <c r="K38" s="486" t="s">
        <v>78</v>
      </c>
      <c r="L38" s="486"/>
      <c r="M38" s="200" t="s">
        <v>83</v>
      </c>
      <c r="N38" s="514">
        <f>参加申込書!U14</f>
        <v>0</v>
      </c>
      <c r="O38" s="491"/>
      <c r="P38" s="514">
        <f>参加申込書!Y14</f>
        <v>0</v>
      </c>
      <c r="Q38" s="491"/>
      <c r="R38" s="514">
        <f>参加申込書!AC14</f>
        <v>0</v>
      </c>
      <c r="S38" s="491"/>
    </row>
    <row r="39" spans="1:19" ht="19.2" customHeight="1">
      <c r="A39" s="486"/>
      <c r="B39" s="486"/>
      <c r="C39" s="200" t="s">
        <v>84</v>
      </c>
      <c r="D39" s="514">
        <f>参加申込書!K15</f>
        <v>0</v>
      </c>
      <c r="E39" s="491"/>
      <c r="F39" s="514">
        <f>参加申込書!O15</f>
        <v>0</v>
      </c>
      <c r="G39" s="491"/>
      <c r="H39" s="514">
        <f>参加申込書!S15</f>
        <v>0</v>
      </c>
      <c r="I39" s="491"/>
      <c r="K39" s="486"/>
      <c r="L39" s="486"/>
      <c r="M39" s="200" t="s">
        <v>84</v>
      </c>
      <c r="N39" s="514">
        <f>参加申込書!U15</f>
        <v>0</v>
      </c>
      <c r="O39" s="491"/>
      <c r="P39" s="514">
        <f>参加申込書!Y15</f>
        <v>0</v>
      </c>
      <c r="Q39" s="491"/>
      <c r="R39" s="514">
        <f>参加申込書!AC15</f>
        <v>0</v>
      </c>
      <c r="S39" s="491"/>
    </row>
    <row r="40" spans="1:19" ht="19.2" customHeight="1">
      <c r="A40" s="486" t="s">
        <v>135</v>
      </c>
      <c r="B40" s="486"/>
      <c r="C40" s="200" t="s">
        <v>83</v>
      </c>
      <c r="D40" s="514">
        <f>参加申込書!X14</f>
        <v>0</v>
      </c>
      <c r="E40" s="491"/>
      <c r="F40" s="514">
        <f>参加申込書!AB14</f>
        <v>0</v>
      </c>
      <c r="G40" s="491"/>
      <c r="H40" s="514">
        <f>参加申込書!AF14</f>
        <v>0</v>
      </c>
      <c r="I40" s="491"/>
      <c r="K40" s="486" t="s">
        <v>135</v>
      </c>
      <c r="L40" s="486"/>
      <c r="M40" s="200" t="s">
        <v>83</v>
      </c>
      <c r="N40" s="514">
        <f>参加申込書!AH14</f>
        <v>0</v>
      </c>
      <c r="O40" s="491"/>
      <c r="P40" s="514">
        <f>参加申込書!AL14</f>
        <v>0</v>
      </c>
      <c r="Q40" s="491"/>
      <c r="R40" s="514">
        <f>参加申込書!AP14</f>
        <v>0</v>
      </c>
      <c r="S40" s="491"/>
    </row>
    <row r="41" spans="1:19" ht="19.2" customHeight="1">
      <c r="A41" s="486"/>
      <c r="B41" s="486"/>
      <c r="C41" s="200" t="s">
        <v>84</v>
      </c>
      <c r="D41" s="514">
        <f>参加申込書!X15</f>
        <v>0</v>
      </c>
      <c r="E41" s="491"/>
      <c r="F41" s="514">
        <f>参加申込書!AB15</f>
        <v>0</v>
      </c>
      <c r="G41" s="491"/>
      <c r="H41" s="514">
        <f>参加申込書!AF15</f>
        <v>0</v>
      </c>
      <c r="I41" s="491"/>
      <c r="K41" s="486"/>
      <c r="L41" s="486"/>
      <c r="M41" s="200" t="s">
        <v>84</v>
      </c>
      <c r="N41" s="514">
        <f>参加申込書!AH15</f>
        <v>0</v>
      </c>
      <c r="O41" s="491"/>
      <c r="P41" s="514">
        <f>参加申込書!AL15</f>
        <v>0</v>
      </c>
      <c r="Q41" s="491"/>
      <c r="R41" s="514">
        <f>参加申込書!AP15</f>
        <v>0</v>
      </c>
      <c r="S41" s="491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2025-01-24T06:45:32Z</dcterms:modified>
</cp:coreProperties>
</file>